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sumen trimestral" sheetId="1" state="visible" r:id="rId1"/>
    <sheet xmlns:r="http://schemas.openxmlformats.org/officeDocument/2006/relationships" name="Ingresos" sheetId="2" state="visible" r:id="rId2"/>
    <sheet xmlns:r="http://schemas.openxmlformats.org/officeDocument/2006/relationships" name="Gastos" sheetId="3" state="visible" r:id="rId3"/>
    <sheet xmlns:r="http://schemas.openxmlformats.org/officeDocument/2006/relationships" name="Bienes de inversión" sheetId="4" state="visible" r:id="rId4"/>
    <sheet xmlns:r="http://schemas.openxmlformats.org/officeDocument/2006/relationships" name="Provisiones y suplid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5">
    <font>
      <name val="Calibri"/>
      <family val="2"/>
      <color theme="1"/>
      <sz val="11"/>
      <scheme val="minor"/>
    </font>
    <font>
      <b val="1"/>
      <color rgb="001F4E79"/>
      <sz val="14"/>
    </font>
    <font>
      <color rgb="00808080"/>
      <sz val="8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165" fontId="0" fillId="0" borderId="1" pivotButton="0" quotePrefix="0" xfId="0"/>
    <xf numFmtId="165" fontId="4" fillId="0" borderId="1" pivotButton="0" quotePrefix="0" xfId="0"/>
    <xf numFmtId="0" fontId="4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RESUMEN TRIMESTRAL</t>
        </is>
      </c>
    </row>
    <row r="2">
      <c r="A2" s="2" t="inlineStr">
        <is>
          <t>Orientativo para preparar los modelos 303 y 130. Revisa siempre las cifras antes de presentar.</t>
        </is>
      </c>
    </row>
    <row r="3">
      <c r="A3" s="3" t="inlineStr">
        <is>
          <t>Concepto</t>
        </is>
      </c>
      <c r="B3" s="3" t="inlineStr">
        <is>
          <t>1T</t>
        </is>
      </c>
      <c r="C3" s="3" t="inlineStr">
        <is>
          <t>2T</t>
        </is>
      </c>
      <c r="D3" s="3" t="inlineStr">
        <is>
          <t>3T</t>
        </is>
      </c>
      <c r="E3" s="3" t="inlineStr">
        <is>
          <t>4T</t>
        </is>
      </c>
      <c r="F3" s="3" t="inlineStr">
        <is>
          <t>Año</t>
        </is>
      </c>
    </row>
    <row r="4">
      <c r="A4" s="4" t="inlineStr">
        <is>
          <t>Ingresos (base imponible)</t>
        </is>
      </c>
      <c r="B4" s="5">
        <f>SUMIF(Ingresos!$M$5:$M$304,1,Ingresos!$G$5:$G$304)</f>
        <v/>
      </c>
      <c r="C4" s="5">
        <f>SUMIF(Ingresos!$M$5:$M$304,2,Ingresos!$G$5:$G$304)</f>
        <v/>
      </c>
      <c r="D4" s="5">
        <f>SUMIF(Ingresos!$M$5:$M$304,3,Ingresos!$G$5:$G$304)</f>
        <v/>
      </c>
      <c r="E4" s="5">
        <f>SUMIF(Ingresos!$M$5:$M$304,4,Ingresos!$G$5:$G$304)</f>
        <v/>
      </c>
      <c r="F4" s="6">
        <f>SUM(B4:E4)</f>
        <v/>
      </c>
    </row>
    <row r="5">
      <c r="A5" s="4" t="inlineStr">
        <is>
          <t>IVA repercutido</t>
        </is>
      </c>
      <c r="B5" s="5">
        <f>SUMIF(Ingresos!$M$5:$M$304,1,Ingresos!$I$5:$I$304)</f>
        <v/>
      </c>
      <c r="C5" s="5">
        <f>SUMIF(Ingresos!$M$5:$M$304,2,Ingresos!$I$5:$I$304)</f>
        <v/>
      </c>
      <c r="D5" s="5">
        <f>SUMIF(Ingresos!$M$5:$M$304,3,Ingresos!$I$5:$I$304)</f>
        <v/>
      </c>
      <c r="E5" s="5">
        <f>SUMIF(Ingresos!$M$5:$M$304,4,Ingresos!$I$5:$I$304)</f>
        <v/>
      </c>
      <c r="F5" s="6">
        <f>SUM(B5:E5)</f>
        <v/>
      </c>
    </row>
    <row r="6">
      <c r="A6" s="4" t="inlineStr">
        <is>
          <t>Retenciones que te han practicado</t>
        </is>
      </c>
      <c r="B6" s="5">
        <f>SUMIF(Ingresos!$M$5:$M$304,1,Ingresos!$K$5:$K$304)</f>
        <v/>
      </c>
      <c r="C6" s="5">
        <f>SUMIF(Ingresos!$M$5:$M$304,2,Ingresos!$K$5:$K$304)</f>
        <v/>
      </c>
      <c r="D6" s="5">
        <f>SUMIF(Ingresos!$M$5:$M$304,3,Ingresos!$K$5:$K$304)</f>
        <v/>
      </c>
      <c r="E6" s="5">
        <f>SUMIF(Ingresos!$M$5:$M$304,4,Ingresos!$K$5:$K$304)</f>
        <v/>
      </c>
      <c r="F6" s="6">
        <f>SUM(B6:E6)</f>
        <v/>
      </c>
    </row>
    <row r="7">
      <c r="A7" s="4" t="inlineStr">
        <is>
          <t>Gastos deducibles IRPF</t>
        </is>
      </c>
      <c r="B7" s="5">
        <f>SUMIF(Gastos!$O$5:$O$304,1,Gastos!$M$5:$M$304)</f>
        <v/>
      </c>
      <c r="C7" s="5">
        <f>SUMIF(Gastos!$O$5:$O$304,2,Gastos!$M$5:$M$304)</f>
        <v/>
      </c>
      <c r="D7" s="5">
        <f>SUMIF(Gastos!$O$5:$O$304,3,Gastos!$M$5:$M$304)</f>
        <v/>
      </c>
      <c r="E7" s="5">
        <f>SUMIF(Gastos!$O$5:$O$304,4,Gastos!$M$5:$M$304)</f>
        <v/>
      </c>
      <c r="F7" s="6">
        <f>SUM(B7:E7)</f>
        <v/>
      </c>
    </row>
    <row r="8">
      <c r="A8" s="4" t="inlineStr">
        <is>
          <t>IVA soportado deducible</t>
        </is>
      </c>
      <c r="B8" s="5">
        <f>SUMIF(Gastos!$O$5:$O$304,1,Gastos!$K$5:$K$304)</f>
        <v/>
      </c>
      <c r="C8" s="5">
        <f>SUMIF(Gastos!$O$5:$O$304,2,Gastos!$K$5:$K$304)</f>
        <v/>
      </c>
      <c r="D8" s="5">
        <f>SUMIF(Gastos!$O$5:$O$304,3,Gastos!$K$5:$K$304)</f>
        <v/>
      </c>
      <c r="E8" s="5">
        <f>SUMIF(Gastos!$O$5:$O$304,4,Gastos!$K$5:$K$304)</f>
        <v/>
      </c>
      <c r="F8" s="6">
        <f>SUM(B8:E8)</f>
        <v/>
      </c>
    </row>
    <row r="9">
      <c r="A9" s="7" t="inlineStr">
        <is>
          <t>Resultado del 303 (IVA repercutido − deducible)</t>
        </is>
      </c>
      <c r="B9" s="5">
        <f>B5-B8</f>
        <v/>
      </c>
      <c r="C9" s="5">
        <f>C5-C8</f>
        <v/>
      </c>
      <c r="D9" s="5">
        <f>D5-D8</f>
        <v/>
      </c>
      <c r="E9" s="5">
        <f>E5-E8</f>
        <v/>
      </c>
      <c r="F9" s="6">
        <f>SUM(B9:E9)</f>
        <v/>
      </c>
    </row>
    <row r="10">
      <c r="A10" s="7" t="inlineStr">
        <is>
          <t>Rendimiento del trimestre (ingresos − gastos)</t>
        </is>
      </c>
      <c r="B10" s="5">
        <f>B4-B7</f>
        <v/>
      </c>
      <c r="C10" s="5">
        <f>C4-C7</f>
        <v/>
      </c>
      <c r="D10" s="5">
        <f>D4-D7</f>
        <v/>
      </c>
      <c r="E10" s="5">
        <f>E4-E7</f>
        <v/>
      </c>
      <c r="F10" s="6">
        <f>SUM(B10:E10)</f>
        <v/>
      </c>
    </row>
    <row r="12">
      <c r="A12" s="2" t="inlineStr">
        <is>
          <t>Las amortizaciones de la hoja Bienes de inversión no están incluidas en los gastos: súmalas al calcular el rendimiento del año.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8" customWidth="1" min="4" max="4"/>
    <col width="13" customWidth="1" min="5" max="5"/>
    <col width="26" customWidth="1" min="6" max="6"/>
    <col width="13" customWidth="1" min="7" max="7"/>
    <col width="7" customWidth="1" min="8" max="8"/>
    <col width="12" customWidth="1" min="9" max="9"/>
    <col width="7" customWidth="1" min="10" max="10"/>
    <col width="12" customWidth="1" min="11" max="11"/>
    <col width="13" customWidth="1" min="12" max="12"/>
    <col width="9" customWidth="1" min="13" max="13"/>
  </cols>
  <sheetData>
    <row r="1">
      <c r="A1" s="1" t="inlineStr">
        <is>
          <t>INGRESOS</t>
        </is>
      </c>
    </row>
    <row r="2">
      <c r="A2" s="2" t="inlineStr">
        <is>
          <t>Facturas emitidas, por orden de número. Rellena las celdas en amarillo: el IVA, la retención, el total y el trimestre se calculan solos.</t>
        </is>
      </c>
    </row>
    <row r="4" ht="32" customHeight="1">
      <c r="A4" s="8" t="inlineStr">
        <is>
          <t>N.º factura</t>
        </is>
      </c>
      <c r="B4" s="8" t="inlineStr">
        <is>
          <t>Fecha expedición</t>
        </is>
      </c>
      <c r="C4" s="8" t="inlineStr">
        <is>
          <t>Fecha operación (si es distinta)</t>
        </is>
      </c>
      <c r="D4" s="8" t="inlineStr">
        <is>
          <t>Cliente</t>
        </is>
      </c>
      <c r="E4" s="8" t="inlineStr">
        <is>
          <t>NIF cliente</t>
        </is>
      </c>
      <c r="F4" s="8" t="inlineStr">
        <is>
          <t>Concepto</t>
        </is>
      </c>
      <c r="G4" s="8" t="inlineStr">
        <is>
          <t>Base imponible</t>
        </is>
      </c>
      <c r="H4" s="8" t="inlineStr">
        <is>
          <t>% IVA</t>
        </is>
      </c>
      <c r="I4" s="8" t="inlineStr">
        <is>
          <t>Cuota IVA</t>
        </is>
      </c>
      <c r="J4" s="8" t="inlineStr">
        <is>
          <t>% IRPF</t>
        </is>
      </c>
      <c r="K4" s="8" t="inlineStr">
        <is>
          <t>Retención</t>
        </is>
      </c>
      <c r="L4" s="8" t="inlineStr">
        <is>
          <t>Total factura</t>
        </is>
      </c>
      <c r="M4" s="8" t="inlineStr">
        <is>
          <t>Trimestre</t>
        </is>
      </c>
    </row>
    <row r="5">
      <c r="A5" s="9" t="n"/>
      <c r="B5" s="10" t="n"/>
      <c r="C5" s="10" t="n"/>
      <c r="D5" s="9" t="n"/>
      <c r="E5" s="9" t="n"/>
      <c r="F5" s="9" t="n"/>
      <c r="G5" s="11" t="n"/>
      <c r="H5" s="9" t="n"/>
      <c r="I5" s="5">
        <f>IF(G5="","",ROUND(G5*H5/100,2))</f>
        <v/>
      </c>
      <c r="J5" s="9" t="n"/>
      <c r="K5" s="5">
        <f>IF(G5="","",ROUND(G5*J5/100,2))</f>
        <v/>
      </c>
      <c r="L5" s="5">
        <f>IF(G5="","",G5+I5-K5)</f>
        <v/>
      </c>
      <c r="M5" s="4">
        <f>IF(B5="","",ROUNDUP(MONTH(B5)/3,0))</f>
        <v/>
      </c>
    </row>
    <row r="6">
      <c r="A6" s="9" t="n"/>
      <c r="B6" s="10" t="n"/>
      <c r="C6" s="10" t="n"/>
      <c r="D6" s="9" t="n"/>
      <c r="E6" s="9" t="n"/>
      <c r="F6" s="9" t="n"/>
      <c r="G6" s="11" t="n"/>
      <c r="H6" s="9" t="n"/>
      <c r="I6" s="5">
        <f>IF(G6="","",ROUND(G6*H6/100,2))</f>
        <v/>
      </c>
      <c r="J6" s="9" t="n"/>
      <c r="K6" s="5">
        <f>IF(G6="","",ROUND(G6*J6/100,2))</f>
        <v/>
      </c>
      <c r="L6" s="5">
        <f>IF(G6="","",G6+I6-K6)</f>
        <v/>
      </c>
      <c r="M6" s="4">
        <f>IF(B6="","",ROUNDUP(MONTH(B6)/3,0))</f>
        <v/>
      </c>
    </row>
    <row r="7">
      <c r="A7" s="9" t="n"/>
      <c r="B7" s="10" t="n"/>
      <c r="C7" s="10" t="n"/>
      <c r="D7" s="9" t="n"/>
      <c r="E7" s="9" t="n"/>
      <c r="F7" s="9" t="n"/>
      <c r="G7" s="11" t="n"/>
      <c r="H7" s="9" t="n"/>
      <c r="I7" s="5">
        <f>IF(G7="","",ROUND(G7*H7/100,2))</f>
        <v/>
      </c>
      <c r="J7" s="9" t="n"/>
      <c r="K7" s="5">
        <f>IF(G7="","",ROUND(G7*J7/100,2))</f>
        <v/>
      </c>
      <c r="L7" s="5">
        <f>IF(G7="","",G7+I7-K7)</f>
        <v/>
      </c>
      <c r="M7" s="4">
        <f>IF(B7="","",ROUNDUP(MONTH(B7)/3,0))</f>
        <v/>
      </c>
    </row>
    <row r="8">
      <c r="A8" s="9" t="n"/>
      <c r="B8" s="10" t="n"/>
      <c r="C8" s="10" t="n"/>
      <c r="D8" s="9" t="n"/>
      <c r="E8" s="9" t="n"/>
      <c r="F8" s="9" t="n"/>
      <c r="G8" s="11" t="n"/>
      <c r="H8" s="9" t="n"/>
      <c r="I8" s="5">
        <f>IF(G8="","",ROUND(G8*H8/100,2))</f>
        <v/>
      </c>
      <c r="J8" s="9" t="n"/>
      <c r="K8" s="5">
        <f>IF(G8="","",ROUND(G8*J8/100,2))</f>
        <v/>
      </c>
      <c r="L8" s="5">
        <f>IF(G8="","",G8+I8-K8)</f>
        <v/>
      </c>
      <c r="M8" s="4">
        <f>IF(B8="","",ROUNDUP(MONTH(B8)/3,0))</f>
        <v/>
      </c>
    </row>
    <row r="9">
      <c r="A9" s="9" t="n"/>
      <c r="B9" s="10" t="n"/>
      <c r="C9" s="10" t="n"/>
      <c r="D9" s="9" t="n"/>
      <c r="E9" s="9" t="n"/>
      <c r="F9" s="9" t="n"/>
      <c r="G9" s="11" t="n"/>
      <c r="H9" s="9" t="n"/>
      <c r="I9" s="5">
        <f>IF(G9="","",ROUND(G9*H9/100,2))</f>
        <v/>
      </c>
      <c r="J9" s="9" t="n"/>
      <c r="K9" s="5">
        <f>IF(G9="","",ROUND(G9*J9/100,2))</f>
        <v/>
      </c>
      <c r="L9" s="5">
        <f>IF(G9="","",G9+I9-K9)</f>
        <v/>
      </c>
      <c r="M9" s="4">
        <f>IF(B9="","",ROUNDUP(MONTH(B9)/3,0))</f>
        <v/>
      </c>
    </row>
    <row r="10">
      <c r="A10" s="9" t="n"/>
      <c r="B10" s="10" t="n"/>
      <c r="C10" s="10" t="n"/>
      <c r="D10" s="9" t="n"/>
      <c r="E10" s="9" t="n"/>
      <c r="F10" s="9" t="n"/>
      <c r="G10" s="11" t="n"/>
      <c r="H10" s="9" t="n"/>
      <c r="I10" s="5">
        <f>IF(G10="","",ROUND(G10*H10/100,2))</f>
        <v/>
      </c>
      <c r="J10" s="9" t="n"/>
      <c r="K10" s="5">
        <f>IF(G10="","",ROUND(G10*J10/100,2))</f>
        <v/>
      </c>
      <c r="L10" s="5">
        <f>IF(G10="","",G10+I10-K10)</f>
        <v/>
      </c>
      <c r="M10" s="4">
        <f>IF(B10="","",ROUNDUP(MONTH(B10)/3,0))</f>
        <v/>
      </c>
    </row>
    <row r="11">
      <c r="A11" s="9" t="n"/>
      <c r="B11" s="10" t="n"/>
      <c r="C11" s="10" t="n"/>
      <c r="D11" s="9" t="n"/>
      <c r="E11" s="9" t="n"/>
      <c r="F11" s="9" t="n"/>
      <c r="G11" s="11" t="n"/>
      <c r="H11" s="9" t="n"/>
      <c r="I11" s="5">
        <f>IF(G11="","",ROUND(G11*H11/100,2))</f>
        <v/>
      </c>
      <c r="J11" s="9" t="n"/>
      <c r="K11" s="5">
        <f>IF(G11="","",ROUND(G11*J11/100,2))</f>
        <v/>
      </c>
      <c r="L11" s="5">
        <f>IF(G11="","",G11+I11-K11)</f>
        <v/>
      </c>
      <c r="M11" s="4">
        <f>IF(B11="","",ROUNDUP(MONTH(B11)/3,0))</f>
        <v/>
      </c>
    </row>
    <row r="12">
      <c r="A12" s="9" t="n"/>
      <c r="B12" s="10" t="n"/>
      <c r="C12" s="10" t="n"/>
      <c r="D12" s="9" t="n"/>
      <c r="E12" s="9" t="n"/>
      <c r="F12" s="9" t="n"/>
      <c r="G12" s="11" t="n"/>
      <c r="H12" s="9" t="n"/>
      <c r="I12" s="5">
        <f>IF(G12="","",ROUND(G12*H12/100,2))</f>
        <v/>
      </c>
      <c r="J12" s="9" t="n"/>
      <c r="K12" s="5">
        <f>IF(G12="","",ROUND(G12*J12/100,2))</f>
        <v/>
      </c>
      <c r="L12" s="5">
        <f>IF(G12="","",G12+I12-K12)</f>
        <v/>
      </c>
      <c r="M12" s="4">
        <f>IF(B12="","",ROUNDUP(MONTH(B12)/3,0))</f>
        <v/>
      </c>
    </row>
    <row r="13">
      <c r="A13" s="9" t="n"/>
      <c r="B13" s="10" t="n"/>
      <c r="C13" s="10" t="n"/>
      <c r="D13" s="9" t="n"/>
      <c r="E13" s="9" t="n"/>
      <c r="F13" s="9" t="n"/>
      <c r="G13" s="11" t="n"/>
      <c r="H13" s="9" t="n"/>
      <c r="I13" s="5">
        <f>IF(G13="","",ROUND(G13*H13/100,2))</f>
        <v/>
      </c>
      <c r="J13" s="9" t="n"/>
      <c r="K13" s="5">
        <f>IF(G13="","",ROUND(G13*J13/100,2))</f>
        <v/>
      </c>
      <c r="L13" s="5">
        <f>IF(G13="","",G13+I13-K13)</f>
        <v/>
      </c>
      <c r="M13" s="4">
        <f>IF(B13="","",ROUNDUP(MONTH(B13)/3,0))</f>
        <v/>
      </c>
    </row>
    <row r="14">
      <c r="A14" s="9" t="n"/>
      <c r="B14" s="10" t="n"/>
      <c r="C14" s="10" t="n"/>
      <c r="D14" s="9" t="n"/>
      <c r="E14" s="9" t="n"/>
      <c r="F14" s="9" t="n"/>
      <c r="G14" s="11" t="n"/>
      <c r="H14" s="9" t="n"/>
      <c r="I14" s="5">
        <f>IF(G14="","",ROUND(G14*H14/100,2))</f>
        <v/>
      </c>
      <c r="J14" s="9" t="n"/>
      <c r="K14" s="5">
        <f>IF(G14="","",ROUND(G14*J14/100,2))</f>
        <v/>
      </c>
      <c r="L14" s="5">
        <f>IF(G14="","",G14+I14-K14)</f>
        <v/>
      </c>
      <c r="M14" s="4">
        <f>IF(B14="","",ROUNDUP(MONTH(B14)/3,0))</f>
        <v/>
      </c>
    </row>
    <row r="15">
      <c r="A15" s="9" t="n"/>
      <c r="B15" s="10" t="n"/>
      <c r="C15" s="10" t="n"/>
      <c r="D15" s="9" t="n"/>
      <c r="E15" s="9" t="n"/>
      <c r="F15" s="9" t="n"/>
      <c r="G15" s="11" t="n"/>
      <c r="H15" s="9" t="n"/>
      <c r="I15" s="5">
        <f>IF(G15="","",ROUND(G15*H15/100,2))</f>
        <v/>
      </c>
      <c r="J15" s="9" t="n"/>
      <c r="K15" s="5">
        <f>IF(G15="","",ROUND(G15*J15/100,2))</f>
        <v/>
      </c>
      <c r="L15" s="5">
        <f>IF(G15="","",G15+I15-K15)</f>
        <v/>
      </c>
      <c r="M15" s="4">
        <f>IF(B15="","",ROUNDUP(MONTH(B15)/3,0))</f>
        <v/>
      </c>
    </row>
    <row r="16">
      <c r="A16" s="9" t="n"/>
      <c r="B16" s="10" t="n"/>
      <c r="C16" s="10" t="n"/>
      <c r="D16" s="9" t="n"/>
      <c r="E16" s="9" t="n"/>
      <c r="F16" s="9" t="n"/>
      <c r="G16" s="11" t="n"/>
      <c r="H16" s="9" t="n"/>
      <c r="I16" s="5">
        <f>IF(G16="","",ROUND(G16*H16/100,2))</f>
        <v/>
      </c>
      <c r="J16" s="9" t="n"/>
      <c r="K16" s="5">
        <f>IF(G16="","",ROUND(G16*J16/100,2))</f>
        <v/>
      </c>
      <c r="L16" s="5">
        <f>IF(G16="","",G16+I16-K16)</f>
        <v/>
      </c>
      <c r="M16" s="4">
        <f>IF(B16="","",ROUNDUP(MONTH(B16)/3,0))</f>
        <v/>
      </c>
    </row>
    <row r="17">
      <c r="A17" s="9" t="n"/>
      <c r="B17" s="10" t="n"/>
      <c r="C17" s="10" t="n"/>
      <c r="D17" s="9" t="n"/>
      <c r="E17" s="9" t="n"/>
      <c r="F17" s="9" t="n"/>
      <c r="G17" s="11" t="n"/>
      <c r="H17" s="9" t="n"/>
      <c r="I17" s="5">
        <f>IF(G17="","",ROUND(G17*H17/100,2))</f>
        <v/>
      </c>
      <c r="J17" s="9" t="n"/>
      <c r="K17" s="5">
        <f>IF(G17="","",ROUND(G17*J17/100,2))</f>
        <v/>
      </c>
      <c r="L17" s="5">
        <f>IF(G17="","",G17+I17-K17)</f>
        <v/>
      </c>
      <c r="M17" s="4">
        <f>IF(B17="","",ROUNDUP(MONTH(B17)/3,0))</f>
        <v/>
      </c>
    </row>
    <row r="18">
      <c r="A18" s="9" t="n"/>
      <c r="B18" s="10" t="n"/>
      <c r="C18" s="10" t="n"/>
      <c r="D18" s="9" t="n"/>
      <c r="E18" s="9" t="n"/>
      <c r="F18" s="9" t="n"/>
      <c r="G18" s="11" t="n"/>
      <c r="H18" s="9" t="n"/>
      <c r="I18" s="5">
        <f>IF(G18="","",ROUND(G18*H18/100,2))</f>
        <v/>
      </c>
      <c r="J18" s="9" t="n"/>
      <c r="K18" s="5">
        <f>IF(G18="","",ROUND(G18*J18/100,2))</f>
        <v/>
      </c>
      <c r="L18" s="5">
        <f>IF(G18="","",G18+I18-K18)</f>
        <v/>
      </c>
      <c r="M18" s="4">
        <f>IF(B18="","",ROUNDUP(MONTH(B18)/3,0))</f>
        <v/>
      </c>
    </row>
    <row r="19">
      <c r="A19" s="9" t="n"/>
      <c r="B19" s="10" t="n"/>
      <c r="C19" s="10" t="n"/>
      <c r="D19" s="9" t="n"/>
      <c r="E19" s="9" t="n"/>
      <c r="F19" s="9" t="n"/>
      <c r="G19" s="11" t="n"/>
      <c r="H19" s="9" t="n"/>
      <c r="I19" s="5">
        <f>IF(G19="","",ROUND(G19*H19/100,2))</f>
        <v/>
      </c>
      <c r="J19" s="9" t="n"/>
      <c r="K19" s="5">
        <f>IF(G19="","",ROUND(G19*J19/100,2))</f>
        <v/>
      </c>
      <c r="L19" s="5">
        <f>IF(G19="","",G19+I19-K19)</f>
        <v/>
      </c>
      <c r="M19" s="4">
        <f>IF(B19="","",ROUNDUP(MONTH(B19)/3,0))</f>
        <v/>
      </c>
    </row>
    <row r="20">
      <c r="A20" s="9" t="n"/>
      <c r="B20" s="10" t="n"/>
      <c r="C20" s="10" t="n"/>
      <c r="D20" s="9" t="n"/>
      <c r="E20" s="9" t="n"/>
      <c r="F20" s="9" t="n"/>
      <c r="G20" s="11" t="n"/>
      <c r="H20" s="9" t="n"/>
      <c r="I20" s="5">
        <f>IF(G20="","",ROUND(G20*H20/100,2))</f>
        <v/>
      </c>
      <c r="J20" s="9" t="n"/>
      <c r="K20" s="5">
        <f>IF(G20="","",ROUND(G20*J20/100,2))</f>
        <v/>
      </c>
      <c r="L20" s="5">
        <f>IF(G20="","",G20+I20-K20)</f>
        <v/>
      </c>
      <c r="M20" s="4">
        <f>IF(B20="","",ROUNDUP(MONTH(B20)/3,0))</f>
        <v/>
      </c>
    </row>
    <row r="21">
      <c r="A21" s="9" t="n"/>
      <c r="B21" s="10" t="n"/>
      <c r="C21" s="10" t="n"/>
      <c r="D21" s="9" t="n"/>
      <c r="E21" s="9" t="n"/>
      <c r="F21" s="9" t="n"/>
      <c r="G21" s="11" t="n"/>
      <c r="H21" s="9" t="n"/>
      <c r="I21" s="5">
        <f>IF(G21="","",ROUND(G21*H21/100,2))</f>
        <v/>
      </c>
      <c r="J21" s="9" t="n"/>
      <c r="K21" s="5">
        <f>IF(G21="","",ROUND(G21*J21/100,2))</f>
        <v/>
      </c>
      <c r="L21" s="5">
        <f>IF(G21="","",G21+I21-K21)</f>
        <v/>
      </c>
      <c r="M21" s="4">
        <f>IF(B21="","",ROUNDUP(MONTH(B21)/3,0))</f>
        <v/>
      </c>
    </row>
    <row r="22">
      <c r="A22" s="9" t="n"/>
      <c r="B22" s="10" t="n"/>
      <c r="C22" s="10" t="n"/>
      <c r="D22" s="9" t="n"/>
      <c r="E22" s="9" t="n"/>
      <c r="F22" s="9" t="n"/>
      <c r="G22" s="11" t="n"/>
      <c r="H22" s="9" t="n"/>
      <c r="I22" s="5">
        <f>IF(G22="","",ROUND(G22*H22/100,2))</f>
        <v/>
      </c>
      <c r="J22" s="9" t="n"/>
      <c r="K22" s="5">
        <f>IF(G22="","",ROUND(G22*J22/100,2))</f>
        <v/>
      </c>
      <c r="L22" s="5">
        <f>IF(G22="","",G22+I22-K22)</f>
        <v/>
      </c>
      <c r="M22" s="4">
        <f>IF(B22="","",ROUNDUP(MONTH(B22)/3,0))</f>
        <v/>
      </c>
    </row>
    <row r="23">
      <c r="A23" s="9" t="n"/>
      <c r="B23" s="10" t="n"/>
      <c r="C23" s="10" t="n"/>
      <c r="D23" s="9" t="n"/>
      <c r="E23" s="9" t="n"/>
      <c r="F23" s="9" t="n"/>
      <c r="G23" s="11" t="n"/>
      <c r="H23" s="9" t="n"/>
      <c r="I23" s="5">
        <f>IF(G23="","",ROUND(G23*H23/100,2))</f>
        <v/>
      </c>
      <c r="J23" s="9" t="n"/>
      <c r="K23" s="5">
        <f>IF(G23="","",ROUND(G23*J23/100,2))</f>
        <v/>
      </c>
      <c r="L23" s="5">
        <f>IF(G23="","",G23+I23-K23)</f>
        <v/>
      </c>
      <c r="M23" s="4">
        <f>IF(B23="","",ROUNDUP(MONTH(B23)/3,0))</f>
        <v/>
      </c>
    </row>
    <row r="24">
      <c r="A24" s="9" t="n"/>
      <c r="B24" s="10" t="n"/>
      <c r="C24" s="10" t="n"/>
      <c r="D24" s="9" t="n"/>
      <c r="E24" s="9" t="n"/>
      <c r="F24" s="9" t="n"/>
      <c r="G24" s="11" t="n"/>
      <c r="H24" s="9" t="n"/>
      <c r="I24" s="5">
        <f>IF(G24="","",ROUND(G24*H24/100,2))</f>
        <v/>
      </c>
      <c r="J24" s="9" t="n"/>
      <c r="K24" s="5">
        <f>IF(G24="","",ROUND(G24*J24/100,2))</f>
        <v/>
      </c>
      <c r="L24" s="5">
        <f>IF(G24="","",G24+I24-K24)</f>
        <v/>
      </c>
      <c r="M24" s="4">
        <f>IF(B24="","",ROUNDUP(MONTH(B24)/3,0))</f>
        <v/>
      </c>
    </row>
    <row r="25">
      <c r="A25" s="9" t="n"/>
      <c r="B25" s="10" t="n"/>
      <c r="C25" s="10" t="n"/>
      <c r="D25" s="9" t="n"/>
      <c r="E25" s="9" t="n"/>
      <c r="F25" s="9" t="n"/>
      <c r="G25" s="11" t="n"/>
      <c r="H25" s="9" t="n"/>
      <c r="I25" s="5">
        <f>IF(G25="","",ROUND(G25*H25/100,2))</f>
        <v/>
      </c>
      <c r="J25" s="9" t="n"/>
      <c r="K25" s="5">
        <f>IF(G25="","",ROUND(G25*J25/100,2))</f>
        <v/>
      </c>
      <c r="L25" s="5">
        <f>IF(G25="","",G25+I25-K25)</f>
        <v/>
      </c>
      <c r="M25" s="4">
        <f>IF(B25="","",ROUNDUP(MONTH(B25)/3,0))</f>
        <v/>
      </c>
    </row>
    <row r="26">
      <c r="A26" s="9" t="n"/>
      <c r="B26" s="10" t="n"/>
      <c r="C26" s="10" t="n"/>
      <c r="D26" s="9" t="n"/>
      <c r="E26" s="9" t="n"/>
      <c r="F26" s="9" t="n"/>
      <c r="G26" s="11" t="n"/>
      <c r="H26" s="9" t="n"/>
      <c r="I26" s="5">
        <f>IF(G26="","",ROUND(G26*H26/100,2))</f>
        <v/>
      </c>
      <c r="J26" s="9" t="n"/>
      <c r="K26" s="5">
        <f>IF(G26="","",ROUND(G26*J26/100,2))</f>
        <v/>
      </c>
      <c r="L26" s="5">
        <f>IF(G26="","",G26+I26-K26)</f>
        <v/>
      </c>
      <c r="M26" s="4">
        <f>IF(B26="","",ROUNDUP(MONTH(B26)/3,0))</f>
        <v/>
      </c>
    </row>
    <row r="27">
      <c r="A27" s="9" t="n"/>
      <c r="B27" s="10" t="n"/>
      <c r="C27" s="10" t="n"/>
      <c r="D27" s="9" t="n"/>
      <c r="E27" s="9" t="n"/>
      <c r="F27" s="9" t="n"/>
      <c r="G27" s="11" t="n"/>
      <c r="H27" s="9" t="n"/>
      <c r="I27" s="5">
        <f>IF(G27="","",ROUND(G27*H27/100,2))</f>
        <v/>
      </c>
      <c r="J27" s="9" t="n"/>
      <c r="K27" s="5">
        <f>IF(G27="","",ROUND(G27*J27/100,2))</f>
        <v/>
      </c>
      <c r="L27" s="5">
        <f>IF(G27="","",G27+I27-K27)</f>
        <v/>
      </c>
      <c r="M27" s="4">
        <f>IF(B27="","",ROUNDUP(MONTH(B27)/3,0))</f>
        <v/>
      </c>
    </row>
    <row r="28">
      <c r="A28" s="9" t="n"/>
      <c r="B28" s="10" t="n"/>
      <c r="C28" s="10" t="n"/>
      <c r="D28" s="9" t="n"/>
      <c r="E28" s="9" t="n"/>
      <c r="F28" s="9" t="n"/>
      <c r="G28" s="11" t="n"/>
      <c r="H28" s="9" t="n"/>
      <c r="I28" s="5">
        <f>IF(G28="","",ROUND(G28*H28/100,2))</f>
        <v/>
      </c>
      <c r="J28" s="9" t="n"/>
      <c r="K28" s="5">
        <f>IF(G28="","",ROUND(G28*J28/100,2))</f>
        <v/>
      </c>
      <c r="L28" s="5">
        <f>IF(G28="","",G28+I28-K28)</f>
        <v/>
      </c>
      <c r="M28" s="4">
        <f>IF(B28="","",ROUNDUP(MONTH(B28)/3,0))</f>
        <v/>
      </c>
    </row>
    <row r="29">
      <c r="A29" s="9" t="n"/>
      <c r="B29" s="10" t="n"/>
      <c r="C29" s="10" t="n"/>
      <c r="D29" s="9" t="n"/>
      <c r="E29" s="9" t="n"/>
      <c r="F29" s="9" t="n"/>
      <c r="G29" s="11" t="n"/>
      <c r="H29" s="9" t="n"/>
      <c r="I29" s="5">
        <f>IF(G29="","",ROUND(G29*H29/100,2))</f>
        <v/>
      </c>
      <c r="J29" s="9" t="n"/>
      <c r="K29" s="5">
        <f>IF(G29="","",ROUND(G29*J29/100,2))</f>
        <v/>
      </c>
      <c r="L29" s="5">
        <f>IF(G29="","",G29+I29-K29)</f>
        <v/>
      </c>
      <c r="M29" s="4">
        <f>IF(B29="","",ROUNDUP(MONTH(B29)/3,0))</f>
        <v/>
      </c>
    </row>
    <row r="30">
      <c r="A30" s="9" t="n"/>
      <c r="B30" s="10" t="n"/>
      <c r="C30" s="10" t="n"/>
      <c r="D30" s="9" t="n"/>
      <c r="E30" s="9" t="n"/>
      <c r="F30" s="9" t="n"/>
      <c r="G30" s="11" t="n"/>
      <c r="H30" s="9" t="n"/>
      <c r="I30" s="5">
        <f>IF(G30="","",ROUND(G30*H30/100,2))</f>
        <v/>
      </c>
      <c r="J30" s="9" t="n"/>
      <c r="K30" s="5">
        <f>IF(G30="","",ROUND(G30*J30/100,2))</f>
        <v/>
      </c>
      <c r="L30" s="5">
        <f>IF(G30="","",G30+I30-K30)</f>
        <v/>
      </c>
      <c r="M30" s="4">
        <f>IF(B30="","",ROUNDUP(MONTH(B30)/3,0))</f>
        <v/>
      </c>
    </row>
    <row r="31">
      <c r="A31" s="9" t="n"/>
      <c r="B31" s="10" t="n"/>
      <c r="C31" s="10" t="n"/>
      <c r="D31" s="9" t="n"/>
      <c r="E31" s="9" t="n"/>
      <c r="F31" s="9" t="n"/>
      <c r="G31" s="11" t="n"/>
      <c r="H31" s="9" t="n"/>
      <c r="I31" s="5">
        <f>IF(G31="","",ROUND(G31*H31/100,2))</f>
        <v/>
      </c>
      <c r="J31" s="9" t="n"/>
      <c r="K31" s="5">
        <f>IF(G31="","",ROUND(G31*J31/100,2))</f>
        <v/>
      </c>
      <c r="L31" s="5">
        <f>IF(G31="","",G31+I31-K31)</f>
        <v/>
      </c>
      <c r="M31" s="4">
        <f>IF(B31="","",ROUNDUP(MONTH(B31)/3,0))</f>
        <v/>
      </c>
    </row>
    <row r="32">
      <c r="A32" s="9" t="n"/>
      <c r="B32" s="10" t="n"/>
      <c r="C32" s="10" t="n"/>
      <c r="D32" s="9" t="n"/>
      <c r="E32" s="9" t="n"/>
      <c r="F32" s="9" t="n"/>
      <c r="G32" s="11" t="n"/>
      <c r="H32" s="9" t="n"/>
      <c r="I32" s="5">
        <f>IF(G32="","",ROUND(G32*H32/100,2))</f>
        <v/>
      </c>
      <c r="J32" s="9" t="n"/>
      <c r="K32" s="5">
        <f>IF(G32="","",ROUND(G32*J32/100,2))</f>
        <v/>
      </c>
      <c r="L32" s="5">
        <f>IF(G32="","",G32+I32-K32)</f>
        <v/>
      </c>
      <c r="M32" s="4">
        <f>IF(B32="","",ROUNDUP(MONTH(B32)/3,0))</f>
        <v/>
      </c>
    </row>
    <row r="33">
      <c r="A33" s="9" t="n"/>
      <c r="B33" s="10" t="n"/>
      <c r="C33" s="10" t="n"/>
      <c r="D33" s="9" t="n"/>
      <c r="E33" s="9" t="n"/>
      <c r="F33" s="9" t="n"/>
      <c r="G33" s="11" t="n"/>
      <c r="H33" s="9" t="n"/>
      <c r="I33" s="5">
        <f>IF(G33="","",ROUND(G33*H33/100,2))</f>
        <v/>
      </c>
      <c r="J33" s="9" t="n"/>
      <c r="K33" s="5">
        <f>IF(G33="","",ROUND(G33*J33/100,2))</f>
        <v/>
      </c>
      <c r="L33" s="5">
        <f>IF(G33="","",G33+I33-K33)</f>
        <v/>
      </c>
      <c r="M33" s="4">
        <f>IF(B33="","",ROUNDUP(MONTH(B33)/3,0))</f>
        <v/>
      </c>
    </row>
    <row r="34">
      <c r="A34" s="9" t="n"/>
      <c r="B34" s="10" t="n"/>
      <c r="C34" s="10" t="n"/>
      <c r="D34" s="9" t="n"/>
      <c r="E34" s="9" t="n"/>
      <c r="F34" s="9" t="n"/>
      <c r="G34" s="11" t="n"/>
      <c r="H34" s="9" t="n"/>
      <c r="I34" s="5">
        <f>IF(G34="","",ROUND(G34*H34/100,2))</f>
        <v/>
      </c>
      <c r="J34" s="9" t="n"/>
      <c r="K34" s="5">
        <f>IF(G34="","",ROUND(G34*J34/100,2))</f>
        <v/>
      </c>
      <c r="L34" s="5">
        <f>IF(G34="","",G34+I34-K34)</f>
        <v/>
      </c>
      <c r="M34" s="4">
        <f>IF(B34="","",ROUNDUP(MONTH(B34)/3,0))</f>
        <v/>
      </c>
    </row>
    <row r="35">
      <c r="A35" s="9" t="n"/>
      <c r="B35" s="10" t="n"/>
      <c r="C35" s="10" t="n"/>
      <c r="D35" s="9" t="n"/>
      <c r="E35" s="9" t="n"/>
      <c r="F35" s="9" t="n"/>
      <c r="G35" s="11" t="n"/>
      <c r="H35" s="9" t="n"/>
      <c r="I35" s="5">
        <f>IF(G35="","",ROUND(G35*H35/100,2))</f>
        <v/>
      </c>
      <c r="J35" s="9" t="n"/>
      <c r="K35" s="5">
        <f>IF(G35="","",ROUND(G35*J35/100,2))</f>
        <v/>
      </c>
      <c r="L35" s="5">
        <f>IF(G35="","",G35+I35-K35)</f>
        <v/>
      </c>
      <c r="M35" s="4">
        <f>IF(B35="","",ROUNDUP(MONTH(B35)/3,0))</f>
        <v/>
      </c>
    </row>
    <row r="36">
      <c r="A36" s="9" t="n"/>
      <c r="B36" s="10" t="n"/>
      <c r="C36" s="10" t="n"/>
      <c r="D36" s="9" t="n"/>
      <c r="E36" s="9" t="n"/>
      <c r="F36" s="9" t="n"/>
      <c r="G36" s="11" t="n"/>
      <c r="H36" s="9" t="n"/>
      <c r="I36" s="5">
        <f>IF(G36="","",ROUND(G36*H36/100,2))</f>
        <v/>
      </c>
      <c r="J36" s="9" t="n"/>
      <c r="K36" s="5">
        <f>IF(G36="","",ROUND(G36*J36/100,2))</f>
        <v/>
      </c>
      <c r="L36" s="5">
        <f>IF(G36="","",G36+I36-K36)</f>
        <v/>
      </c>
      <c r="M36" s="4">
        <f>IF(B36="","",ROUNDUP(MONTH(B36)/3,0))</f>
        <v/>
      </c>
    </row>
    <row r="37">
      <c r="A37" s="9" t="n"/>
      <c r="B37" s="10" t="n"/>
      <c r="C37" s="10" t="n"/>
      <c r="D37" s="9" t="n"/>
      <c r="E37" s="9" t="n"/>
      <c r="F37" s="9" t="n"/>
      <c r="G37" s="11" t="n"/>
      <c r="H37" s="9" t="n"/>
      <c r="I37" s="5">
        <f>IF(G37="","",ROUND(G37*H37/100,2))</f>
        <v/>
      </c>
      <c r="J37" s="9" t="n"/>
      <c r="K37" s="5">
        <f>IF(G37="","",ROUND(G37*J37/100,2))</f>
        <v/>
      </c>
      <c r="L37" s="5">
        <f>IF(G37="","",G37+I37-K37)</f>
        <v/>
      </c>
      <c r="M37" s="4">
        <f>IF(B37="","",ROUNDUP(MONTH(B37)/3,0))</f>
        <v/>
      </c>
    </row>
    <row r="38">
      <c r="A38" s="9" t="n"/>
      <c r="B38" s="10" t="n"/>
      <c r="C38" s="10" t="n"/>
      <c r="D38" s="9" t="n"/>
      <c r="E38" s="9" t="n"/>
      <c r="F38" s="9" t="n"/>
      <c r="G38" s="11" t="n"/>
      <c r="H38" s="9" t="n"/>
      <c r="I38" s="5">
        <f>IF(G38="","",ROUND(G38*H38/100,2))</f>
        <v/>
      </c>
      <c r="J38" s="9" t="n"/>
      <c r="K38" s="5">
        <f>IF(G38="","",ROUND(G38*J38/100,2))</f>
        <v/>
      </c>
      <c r="L38" s="5">
        <f>IF(G38="","",G38+I38-K38)</f>
        <v/>
      </c>
      <c r="M38" s="4">
        <f>IF(B38="","",ROUNDUP(MONTH(B38)/3,0))</f>
        <v/>
      </c>
    </row>
    <row r="39">
      <c r="A39" s="9" t="n"/>
      <c r="B39" s="10" t="n"/>
      <c r="C39" s="10" t="n"/>
      <c r="D39" s="9" t="n"/>
      <c r="E39" s="9" t="n"/>
      <c r="F39" s="9" t="n"/>
      <c r="G39" s="11" t="n"/>
      <c r="H39" s="9" t="n"/>
      <c r="I39" s="5">
        <f>IF(G39="","",ROUND(G39*H39/100,2))</f>
        <v/>
      </c>
      <c r="J39" s="9" t="n"/>
      <c r="K39" s="5">
        <f>IF(G39="","",ROUND(G39*J39/100,2))</f>
        <v/>
      </c>
      <c r="L39" s="5">
        <f>IF(G39="","",G39+I39-K39)</f>
        <v/>
      </c>
      <c r="M39" s="4">
        <f>IF(B39="","",ROUNDUP(MONTH(B39)/3,0))</f>
        <v/>
      </c>
    </row>
    <row r="40">
      <c r="A40" s="9" t="n"/>
      <c r="B40" s="10" t="n"/>
      <c r="C40" s="10" t="n"/>
      <c r="D40" s="9" t="n"/>
      <c r="E40" s="9" t="n"/>
      <c r="F40" s="9" t="n"/>
      <c r="G40" s="11" t="n"/>
      <c r="H40" s="9" t="n"/>
      <c r="I40" s="5">
        <f>IF(G40="","",ROUND(G40*H40/100,2))</f>
        <v/>
      </c>
      <c r="J40" s="9" t="n"/>
      <c r="K40" s="5">
        <f>IF(G40="","",ROUND(G40*J40/100,2))</f>
        <v/>
      </c>
      <c r="L40" s="5">
        <f>IF(G40="","",G40+I40-K40)</f>
        <v/>
      </c>
      <c r="M40" s="4">
        <f>IF(B40="","",ROUNDUP(MONTH(B40)/3,0))</f>
        <v/>
      </c>
    </row>
    <row r="41">
      <c r="A41" s="9" t="n"/>
      <c r="B41" s="10" t="n"/>
      <c r="C41" s="10" t="n"/>
      <c r="D41" s="9" t="n"/>
      <c r="E41" s="9" t="n"/>
      <c r="F41" s="9" t="n"/>
      <c r="G41" s="11" t="n"/>
      <c r="H41" s="9" t="n"/>
      <c r="I41" s="5">
        <f>IF(G41="","",ROUND(G41*H41/100,2))</f>
        <v/>
      </c>
      <c r="J41" s="9" t="n"/>
      <c r="K41" s="5">
        <f>IF(G41="","",ROUND(G41*J41/100,2))</f>
        <v/>
      </c>
      <c r="L41" s="5">
        <f>IF(G41="","",G41+I41-K41)</f>
        <v/>
      </c>
      <c r="M41" s="4">
        <f>IF(B41="","",ROUNDUP(MONTH(B41)/3,0))</f>
        <v/>
      </c>
    </row>
    <row r="42">
      <c r="A42" s="9" t="n"/>
      <c r="B42" s="10" t="n"/>
      <c r="C42" s="10" t="n"/>
      <c r="D42" s="9" t="n"/>
      <c r="E42" s="9" t="n"/>
      <c r="F42" s="9" t="n"/>
      <c r="G42" s="11" t="n"/>
      <c r="H42" s="9" t="n"/>
      <c r="I42" s="5">
        <f>IF(G42="","",ROUND(G42*H42/100,2))</f>
        <v/>
      </c>
      <c r="J42" s="9" t="n"/>
      <c r="K42" s="5">
        <f>IF(G42="","",ROUND(G42*J42/100,2))</f>
        <v/>
      </c>
      <c r="L42" s="5">
        <f>IF(G42="","",G42+I42-K42)</f>
        <v/>
      </c>
      <c r="M42" s="4">
        <f>IF(B42="","",ROUNDUP(MONTH(B42)/3,0))</f>
        <v/>
      </c>
    </row>
    <row r="43">
      <c r="A43" s="9" t="n"/>
      <c r="B43" s="10" t="n"/>
      <c r="C43" s="10" t="n"/>
      <c r="D43" s="9" t="n"/>
      <c r="E43" s="9" t="n"/>
      <c r="F43" s="9" t="n"/>
      <c r="G43" s="11" t="n"/>
      <c r="H43" s="9" t="n"/>
      <c r="I43" s="5">
        <f>IF(G43="","",ROUND(G43*H43/100,2))</f>
        <v/>
      </c>
      <c r="J43" s="9" t="n"/>
      <c r="K43" s="5">
        <f>IF(G43="","",ROUND(G43*J43/100,2))</f>
        <v/>
      </c>
      <c r="L43" s="5">
        <f>IF(G43="","",G43+I43-K43)</f>
        <v/>
      </c>
      <c r="M43" s="4">
        <f>IF(B43="","",ROUNDUP(MONTH(B43)/3,0))</f>
        <v/>
      </c>
    </row>
    <row r="44">
      <c r="A44" s="9" t="n"/>
      <c r="B44" s="10" t="n"/>
      <c r="C44" s="10" t="n"/>
      <c r="D44" s="9" t="n"/>
      <c r="E44" s="9" t="n"/>
      <c r="F44" s="9" t="n"/>
      <c r="G44" s="11" t="n"/>
      <c r="H44" s="9" t="n"/>
      <c r="I44" s="5">
        <f>IF(G44="","",ROUND(G44*H44/100,2))</f>
        <v/>
      </c>
      <c r="J44" s="9" t="n"/>
      <c r="K44" s="5">
        <f>IF(G44="","",ROUND(G44*J44/100,2))</f>
        <v/>
      </c>
      <c r="L44" s="5">
        <f>IF(G44="","",G44+I44-K44)</f>
        <v/>
      </c>
      <c r="M44" s="4">
        <f>IF(B44="","",ROUNDUP(MONTH(B44)/3,0))</f>
        <v/>
      </c>
    </row>
    <row r="45">
      <c r="A45" s="9" t="n"/>
      <c r="B45" s="10" t="n"/>
      <c r="C45" s="10" t="n"/>
      <c r="D45" s="9" t="n"/>
      <c r="E45" s="9" t="n"/>
      <c r="F45" s="9" t="n"/>
      <c r="G45" s="11" t="n"/>
      <c r="H45" s="9" t="n"/>
      <c r="I45" s="5">
        <f>IF(G45="","",ROUND(G45*H45/100,2))</f>
        <v/>
      </c>
      <c r="J45" s="9" t="n"/>
      <c r="K45" s="5">
        <f>IF(G45="","",ROUND(G45*J45/100,2))</f>
        <v/>
      </c>
      <c r="L45" s="5">
        <f>IF(G45="","",G45+I45-K45)</f>
        <v/>
      </c>
      <c r="M45" s="4">
        <f>IF(B45="","",ROUNDUP(MONTH(B45)/3,0))</f>
        <v/>
      </c>
    </row>
    <row r="46">
      <c r="A46" s="9" t="n"/>
      <c r="B46" s="10" t="n"/>
      <c r="C46" s="10" t="n"/>
      <c r="D46" s="9" t="n"/>
      <c r="E46" s="9" t="n"/>
      <c r="F46" s="9" t="n"/>
      <c r="G46" s="11" t="n"/>
      <c r="H46" s="9" t="n"/>
      <c r="I46" s="5">
        <f>IF(G46="","",ROUND(G46*H46/100,2))</f>
        <v/>
      </c>
      <c r="J46" s="9" t="n"/>
      <c r="K46" s="5">
        <f>IF(G46="","",ROUND(G46*J46/100,2))</f>
        <v/>
      </c>
      <c r="L46" s="5">
        <f>IF(G46="","",G46+I46-K46)</f>
        <v/>
      </c>
      <c r="M46" s="4">
        <f>IF(B46="","",ROUNDUP(MONTH(B46)/3,0))</f>
        <v/>
      </c>
    </row>
    <row r="47">
      <c r="A47" s="9" t="n"/>
      <c r="B47" s="10" t="n"/>
      <c r="C47" s="10" t="n"/>
      <c r="D47" s="9" t="n"/>
      <c r="E47" s="9" t="n"/>
      <c r="F47" s="9" t="n"/>
      <c r="G47" s="11" t="n"/>
      <c r="H47" s="9" t="n"/>
      <c r="I47" s="5">
        <f>IF(G47="","",ROUND(G47*H47/100,2))</f>
        <v/>
      </c>
      <c r="J47" s="9" t="n"/>
      <c r="K47" s="5">
        <f>IF(G47="","",ROUND(G47*J47/100,2))</f>
        <v/>
      </c>
      <c r="L47" s="5">
        <f>IF(G47="","",G47+I47-K47)</f>
        <v/>
      </c>
      <c r="M47" s="4">
        <f>IF(B47="","",ROUNDUP(MONTH(B47)/3,0))</f>
        <v/>
      </c>
    </row>
    <row r="48">
      <c r="A48" s="9" t="n"/>
      <c r="B48" s="10" t="n"/>
      <c r="C48" s="10" t="n"/>
      <c r="D48" s="9" t="n"/>
      <c r="E48" s="9" t="n"/>
      <c r="F48" s="9" t="n"/>
      <c r="G48" s="11" t="n"/>
      <c r="H48" s="9" t="n"/>
      <c r="I48" s="5">
        <f>IF(G48="","",ROUND(G48*H48/100,2))</f>
        <v/>
      </c>
      <c r="J48" s="9" t="n"/>
      <c r="K48" s="5">
        <f>IF(G48="","",ROUND(G48*J48/100,2))</f>
        <v/>
      </c>
      <c r="L48" s="5">
        <f>IF(G48="","",G48+I48-K48)</f>
        <v/>
      </c>
      <c r="M48" s="4">
        <f>IF(B48="","",ROUNDUP(MONTH(B48)/3,0))</f>
        <v/>
      </c>
    </row>
    <row r="49">
      <c r="A49" s="9" t="n"/>
      <c r="B49" s="10" t="n"/>
      <c r="C49" s="10" t="n"/>
      <c r="D49" s="9" t="n"/>
      <c r="E49" s="9" t="n"/>
      <c r="F49" s="9" t="n"/>
      <c r="G49" s="11" t="n"/>
      <c r="H49" s="9" t="n"/>
      <c r="I49" s="5">
        <f>IF(G49="","",ROUND(G49*H49/100,2))</f>
        <v/>
      </c>
      <c r="J49" s="9" t="n"/>
      <c r="K49" s="5">
        <f>IF(G49="","",ROUND(G49*J49/100,2))</f>
        <v/>
      </c>
      <c r="L49" s="5">
        <f>IF(G49="","",G49+I49-K49)</f>
        <v/>
      </c>
      <c r="M49" s="4">
        <f>IF(B49="","",ROUNDUP(MONTH(B49)/3,0))</f>
        <v/>
      </c>
    </row>
    <row r="50">
      <c r="A50" s="9" t="n"/>
      <c r="B50" s="10" t="n"/>
      <c r="C50" s="10" t="n"/>
      <c r="D50" s="9" t="n"/>
      <c r="E50" s="9" t="n"/>
      <c r="F50" s="9" t="n"/>
      <c r="G50" s="11" t="n"/>
      <c r="H50" s="9" t="n"/>
      <c r="I50" s="5">
        <f>IF(G50="","",ROUND(G50*H50/100,2))</f>
        <v/>
      </c>
      <c r="J50" s="9" t="n"/>
      <c r="K50" s="5">
        <f>IF(G50="","",ROUND(G50*J50/100,2))</f>
        <v/>
      </c>
      <c r="L50" s="5">
        <f>IF(G50="","",G50+I50-K50)</f>
        <v/>
      </c>
      <c r="M50" s="4">
        <f>IF(B50="","",ROUNDUP(MONTH(B50)/3,0))</f>
        <v/>
      </c>
    </row>
    <row r="51">
      <c r="A51" s="9" t="n"/>
      <c r="B51" s="10" t="n"/>
      <c r="C51" s="10" t="n"/>
      <c r="D51" s="9" t="n"/>
      <c r="E51" s="9" t="n"/>
      <c r="F51" s="9" t="n"/>
      <c r="G51" s="11" t="n"/>
      <c r="H51" s="9" t="n"/>
      <c r="I51" s="5">
        <f>IF(G51="","",ROUND(G51*H51/100,2))</f>
        <v/>
      </c>
      <c r="J51" s="9" t="n"/>
      <c r="K51" s="5">
        <f>IF(G51="","",ROUND(G51*J51/100,2))</f>
        <v/>
      </c>
      <c r="L51" s="5">
        <f>IF(G51="","",G51+I51-K51)</f>
        <v/>
      </c>
      <c r="M51" s="4">
        <f>IF(B51="","",ROUNDUP(MONTH(B51)/3,0))</f>
        <v/>
      </c>
    </row>
    <row r="52">
      <c r="A52" s="9" t="n"/>
      <c r="B52" s="10" t="n"/>
      <c r="C52" s="10" t="n"/>
      <c r="D52" s="9" t="n"/>
      <c r="E52" s="9" t="n"/>
      <c r="F52" s="9" t="n"/>
      <c r="G52" s="11" t="n"/>
      <c r="H52" s="9" t="n"/>
      <c r="I52" s="5">
        <f>IF(G52="","",ROUND(G52*H52/100,2))</f>
        <v/>
      </c>
      <c r="J52" s="9" t="n"/>
      <c r="K52" s="5">
        <f>IF(G52="","",ROUND(G52*J52/100,2))</f>
        <v/>
      </c>
      <c r="L52" s="5">
        <f>IF(G52="","",G52+I52-K52)</f>
        <v/>
      </c>
      <c r="M52" s="4">
        <f>IF(B52="","",ROUNDUP(MONTH(B52)/3,0))</f>
        <v/>
      </c>
    </row>
    <row r="53">
      <c r="A53" s="9" t="n"/>
      <c r="B53" s="10" t="n"/>
      <c r="C53" s="10" t="n"/>
      <c r="D53" s="9" t="n"/>
      <c r="E53" s="9" t="n"/>
      <c r="F53" s="9" t="n"/>
      <c r="G53" s="11" t="n"/>
      <c r="H53" s="9" t="n"/>
      <c r="I53" s="5">
        <f>IF(G53="","",ROUND(G53*H53/100,2))</f>
        <v/>
      </c>
      <c r="J53" s="9" t="n"/>
      <c r="K53" s="5">
        <f>IF(G53="","",ROUND(G53*J53/100,2))</f>
        <v/>
      </c>
      <c r="L53" s="5">
        <f>IF(G53="","",G53+I53-K53)</f>
        <v/>
      </c>
      <c r="M53" s="4">
        <f>IF(B53="","",ROUNDUP(MONTH(B53)/3,0))</f>
        <v/>
      </c>
    </row>
    <row r="54">
      <c r="A54" s="9" t="n"/>
      <c r="B54" s="10" t="n"/>
      <c r="C54" s="10" t="n"/>
      <c r="D54" s="9" t="n"/>
      <c r="E54" s="9" t="n"/>
      <c r="F54" s="9" t="n"/>
      <c r="G54" s="11" t="n"/>
      <c r="H54" s="9" t="n"/>
      <c r="I54" s="5">
        <f>IF(G54="","",ROUND(G54*H54/100,2))</f>
        <v/>
      </c>
      <c r="J54" s="9" t="n"/>
      <c r="K54" s="5">
        <f>IF(G54="","",ROUND(G54*J54/100,2))</f>
        <v/>
      </c>
      <c r="L54" s="5">
        <f>IF(G54="","",G54+I54-K54)</f>
        <v/>
      </c>
      <c r="M54" s="4">
        <f>IF(B54="","",ROUNDUP(MONTH(B54)/3,0))</f>
        <v/>
      </c>
    </row>
    <row r="55">
      <c r="A55" s="9" t="n"/>
      <c r="B55" s="10" t="n"/>
      <c r="C55" s="10" t="n"/>
      <c r="D55" s="9" t="n"/>
      <c r="E55" s="9" t="n"/>
      <c r="F55" s="9" t="n"/>
      <c r="G55" s="11" t="n"/>
      <c r="H55" s="9" t="n"/>
      <c r="I55" s="5">
        <f>IF(G55="","",ROUND(G55*H55/100,2))</f>
        <v/>
      </c>
      <c r="J55" s="9" t="n"/>
      <c r="K55" s="5">
        <f>IF(G55="","",ROUND(G55*J55/100,2))</f>
        <v/>
      </c>
      <c r="L55" s="5">
        <f>IF(G55="","",G55+I55-K55)</f>
        <v/>
      </c>
      <c r="M55" s="4">
        <f>IF(B55="","",ROUNDUP(MONTH(B55)/3,0))</f>
        <v/>
      </c>
    </row>
    <row r="56">
      <c r="A56" s="9" t="n"/>
      <c r="B56" s="10" t="n"/>
      <c r="C56" s="10" t="n"/>
      <c r="D56" s="9" t="n"/>
      <c r="E56" s="9" t="n"/>
      <c r="F56" s="9" t="n"/>
      <c r="G56" s="11" t="n"/>
      <c r="H56" s="9" t="n"/>
      <c r="I56" s="5">
        <f>IF(G56="","",ROUND(G56*H56/100,2))</f>
        <v/>
      </c>
      <c r="J56" s="9" t="n"/>
      <c r="K56" s="5">
        <f>IF(G56="","",ROUND(G56*J56/100,2))</f>
        <v/>
      </c>
      <c r="L56" s="5">
        <f>IF(G56="","",G56+I56-K56)</f>
        <v/>
      </c>
      <c r="M56" s="4">
        <f>IF(B56="","",ROUNDUP(MONTH(B56)/3,0))</f>
        <v/>
      </c>
    </row>
    <row r="57">
      <c r="A57" s="9" t="n"/>
      <c r="B57" s="10" t="n"/>
      <c r="C57" s="10" t="n"/>
      <c r="D57" s="9" t="n"/>
      <c r="E57" s="9" t="n"/>
      <c r="F57" s="9" t="n"/>
      <c r="G57" s="11" t="n"/>
      <c r="H57" s="9" t="n"/>
      <c r="I57" s="5">
        <f>IF(G57="","",ROUND(G57*H57/100,2))</f>
        <v/>
      </c>
      <c r="J57" s="9" t="n"/>
      <c r="K57" s="5">
        <f>IF(G57="","",ROUND(G57*J57/100,2))</f>
        <v/>
      </c>
      <c r="L57" s="5">
        <f>IF(G57="","",G57+I57-K57)</f>
        <v/>
      </c>
      <c r="M57" s="4">
        <f>IF(B57="","",ROUNDUP(MONTH(B57)/3,0))</f>
        <v/>
      </c>
    </row>
    <row r="58">
      <c r="A58" s="9" t="n"/>
      <c r="B58" s="10" t="n"/>
      <c r="C58" s="10" t="n"/>
      <c r="D58" s="9" t="n"/>
      <c r="E58" s="9" t="n"/>
      <c r="F58" s="9" t="n"/>
      <c r="G58" s="11" t="n"/>
      <c r="H58" s="9" t="n"/>
      <c r="I58" s="5">
        <f>IF(G58="","",ROUND(G58*H58/100,2))</f>
        <v/>
      </c>
      <c r="J58" s="9" t="n"/>
      <c r="K58" s="5">
        <f>IF(G58="","",ROUND(G58*J58/100,2))</f>
        <v/>
      </c>
      <c r="L58" s="5">
        <f>IF(G58="","",G58+I58-K58)</f>
        <v/>
      </c>
      <c r="M58" s="4">
        <f>IF(B58="","",ROUNDUP(MONTH(B58)/3,0))</f>
        <v/>
      </c>
    </row>
    <row r="59">
      <c r="A59" s="9" t="n"/>
      <c r="B59" s="10" t="n"/>
      <c r="C59" s="10" t="n"/>
      <c r="D59" s="9" t="n"/>
      <c r="E59" s="9" t="n"/>
      <c r="F59" s="9" t="n"/>
      <c r="G59" s="11" t="n"/>
      <c r="H59" s="9" t="n"/>
      <c r="I59" s="5">
        <f>IF(G59="","",ROUND(G59*H59/100,2))</f>
        <v/>
      </c>
      <c r="J59" s="9" t="n"/>
      <c r="K59" s="5">
        <f>IF(G59="","",ROUND(G59*J59/100,2))</f>
        <v/>
      </c>
      <c r="L59" s="5">
        <f>IF(G59="","",G59+I59-K59)</f>
        <v/>
      </c>
      <c r="M59" s="4">
        <f>IF(B59="","",ROUNDUP(MONTH(B59)/3,0))</f>
        <v/>
      </c>
    </row>
    <row r="60">
      <c r="A60" s="9" t="n"/>
      <c r="B60" s="10" t="n"/>
      <c r="C60" s="10" t="n"/>
      <c r="D60" s="9" t="n"/>
      <c r="E60" s="9" t="n"/>
      <c r="F60" s="9" t="n"/>
      <c r="G60" s="11" t="n"/>
      <c r="H60" s="9" t="n"/>
      <c r="I60" s="5">
        <f>IF(G60="","",ROUND(G60*H60/100,2))</f>
        <v/>
      </c>
      <c r="J60" s="9" t="n"/>
      <c r="K60" s="5">
        <f>IF(G60="","",ROUND(G60*J60/100,2))</f>
        <v/>
      </c>
      <c r="L60" s="5">
        <f>IF(G60="","",G60+I60-K60)</f>
        <v/>
      </c>
      <c r="M60" s="4">
        <f>IF(B60="","",ROUNDUP(MONTH(B60)/3,0))</f>
        <v/>
      </c>
    </row>
    <row r="61">
      <c r="A61" s="9" t="n"/>
      <c r="B61" s="10" t="n"/>
      <c r="C61" s="10" t="n"/>
      <c r="D61" s="9" t="n"/>
      <c r="E61" s="9" t="n"/>
      <c r="F61" s="9" t="n"/>
      <c r="G61" s="11" t="n"/>
      <c r="H61" s="9" t="n"/>
      <c r="I61" s="5">
        <f>IF(G61="","",ROUND(G61*H61/100,2))</f>
        <v/>
      </c>
      <c r="J61" s="9" t="n"/>
      <c r="K61" s="5">
        <f>IF(G61="","",ROUND(G61*J61/100,2))</f>
        <v/>
      </c>
      <c r="L61" s="5">
        <f>IF(G61="","",G61+I61-K61)</f>
        <v/>
      </c>
      <c r="M61" s="4">
        <f>IF(B61="","",ROUNDUP(MONTH(B61)/3,0))</f>
        <v/>
      </c>
    </row>
    <row r="62">
      <c r="A62" s="9" t="n"/>
      <c r="B62" s="10" t="n"/>
      <c r="C62" s="10" t="n"/>
      <c r="D62" s="9" t="n"/>
      <c r="E62" s="9" t="n"/>
      <c r="F62" s="9" t="n"/>
      <c r="G62" s="11" t="n"/>
      <c r="H62" s="9" t="n"/>
      <c r="I62" s="5">
        <f>IF(G62="","",ROUND(G62*H62/100,2))</f>
        <v/>
      </c>
      <c r="J62" s="9" t="n"/>
      <c r="K62" s="5">
        <f>IF(G62="","",ROUND(G62*J62/100,2))</f>
        <v/>
      </c>
      <c r="L62" s="5">
        <f>IF(G62="","",G62+I62-K62)</f>
        <v/>
      </c>
      <c r="M62" s="4">
        <f>IF(B62="","",ROUNDUP(MONTH(B62)/3,0))</f>
        <v/>
      </c>
    </row>
    <row r="63">
      <c r="A63" s="9" t="n"/>
      <c r="B63" s="10" t="n"/>
      <c r="C63" s="10" t="n"/>
      <c r="D63" s="9" t="n"/>
      <c r="E63" s="9" t="n"/>
      <c r="F63" s="9" t="n"/>
      <c r="G63" s="11" t="n"/>
      <c r="H63" s="9" t="n"/>
      <c r="I63" s="5">
        <f>IF(G63="","",ROUND(G63*H63/100,2))</f>
        <v/>
      </c>
      <c r="J63" s="9" t="n"/>
      <c r="K63" s="5">
        <f>IF(G63="","",ROUND(G63*J63/100,2))</f>
        <v/>
      </c>
      <c r="L63" s="5">
        <f>IF(G63="","",G63+I63-K63)</f>
        <v/>
      </c>
      <c r="M63" s="4">
        <f>IF(B63="","",ROUNDUP(MONTH(B63)/3,0))</f>
        <v/>
      </c>
    </row>
    <row r="64">
      <c r="A64" s="9" t="n"/>
      <c r="B64" s="10" t="n"/>
      <c r="C64" s="10" t="n"/>
      <c r="D64" s="9" t="n"/>
      <c r="E64" s="9" t="n"/>
      <c r="F64" s="9" t="n"/>
      <c r="G64" s="11" t="n"/>
      <c r="H64" s="9" t="n"/>
      <c r="I64" s="5">
        <f>IF(G64="","",ROUND(G64*H64/100,2))</f>
        <v/>
      </c>
      <c r="J64" s="9" t="n"/>
      <c r="K64" s="5">
        <f>IF(G64="","",ROUND(G64*J64/100,2))</f>
        <v/>
      </c>
      <c r="L64" s="5">
        <f>IF(G64="","",G64+I64-K64)</f>
        <v/>
      </c>
      <c r="M64" s="4">
        <f>IF(B64="","",ROUNDUP(MONTH(B64)/3,0))</f>
        <v/>
      </c>
    </row>
    <row r="65">
      <c r="A65" s="9" t="n"/>
      <c r="B65" s="10" t="n"/>
      <c r="C65" s="10" t="n"/>
      <c r="D65" s="9" t="n"/>
      <c r="E65" s="9" t="n"/>
      <c r="F65" s="9" t="n"/>
      <c r="G65" s="11" t="n"/>
      <c r="H65" s="9" t="n"/>
      <c r="I65" s="5">
        <f>IF(G65="","",ROUND(G65*H65/100,2))</f>
        <v/>
      </c>
      <c r="J65" s="9" t="n"/>
      <c r="K65" s="5">
        <f>IF(G65="","",ROUND(G65*J65/100,2))</f>
        <v/>
      </c>
      <c r="L65" s="5">
        <f>IF(G65="","",G65+I65-K65)</f>
        <v/>
      </c>
      <c r="M65" s="4">
        <f>IF(B65="","",ROUNDUP(MONTH(B65)/3,0))</f>
        <v/>
      </c>
    </row>
    <row r="66">
      <c r="A66" s="9" t="n"/>
      <c r="B66" s="10" t="n"/>
      <c r="C66" s="10" t="n"/>
      <c r="D66" s="9" t="n"/>
      <c r="E66" s="9" t="n"/>
      <c r="F66" s="9" t="n"/>
      <c r="G66" s="11" t="n"/>
      <c r="H66" s="9" t="n"/>
      <c r="I66" s="5">
        <f>IF(G66="","",ROUND(G66*H66/100,2))</f>
        <v/>
      </c>
      <c r="J66" s="9" t="n"/>
      <c r="K66" s="5">
        <f>IF(G66="","",ROUND(G66*J66/100,2))</f>
        <v/>
      </c>
      <c r="L66" s="5">
        <f>IF(G66="","",G66+I66-K66)</f>
        <v/>
      </c>
      <c r="M66" s="4">
        <f>IF(B66="","",ROUNDUP(MONTH(B66)/3,0))</f>
        <v/>
      </c>
    </row>
    <row r="67">
      <c r="A67" s="9" t="n"/>
      <c r="B67" s="10" t="n"/>
      <c r="C67" s="10" t="n"/>
      <c r="D67" s="9" t="n"/>
      <c r="E67" s="9" t="n"/>
      <c r="F67" s="9" t="n"/>
      <c r="G67" s="11" t="n"/>
      <c r="H67" s="9" t="n"/>
      <c r="I67" s="5">
        <f>IF(G67="","",ROUND(G67*H67/100,2))</f>
        <v/>
      </c>
      <c r="J67" s="9" t="n"/>
      <c r="K67" s="5">
        <f>IF(G67="","",ROUND(G67*J67/100,2))</f>
        <v/>
      </c>
      <c r="L67" s="5">
        <f>IF(G67="","",G67+I67-K67)</f>
        <v/>
      </c>
      <c r="M67" s="4">
        <f>IF(B67="","",ROUNDUP(MONTH(B67)/3,0))</f>
        <v/>
      </c>
    </row>
    <row r="68">
      <c r="A68" s="9" t="n"/>
      <c r="B68" s="10" t="n"/>
      <c r="C68" s="10" t="n"/>
      <c r="D68" s="9" t="n"/>
      <c r="E68" s="9" t="n"/>
      <c r="F68" s="9" t="n"/>
      <c r="G68" s="11" t="n"/>
      <c r="H68" s="9" t="n"/>
      <c r="I68" s="5">
        <f>IF(G68="","",ROUND(G68*H68/100,2))</f>
        <v/>
      </c>
      <c r="J68" s="9" t="n"/>
      <c r="K68" s="5">
        <f>IF(G68="","",ROUND(G68*J68/100,2))</f>
        <v/>
      </c>
      <c r="L68" s="5">
        <f>IF(G68="","",G68+I68-K68)</f>
        <v/>
      </c>
      <c r="M68" s="4">
        <f>IF(B68="","",ROUNDUP(MONTH(B68)/3,0))</f>
        <v/>
      </c>
    </row>
    <row r="69">
      <c r="A69" s="9" t="n"/>
      <c r="B69" s="10" t="n"/>
      <c r="C69" s="10" t="n"/>
      <c r="D69" s="9" t="n"/>
      <c r="E69" s="9" t="n"/>
      <c r="F69" s="9" t="n"/>
      <c r="G69" s="11" t="n"/>
      <c r="H69" s="9" t="n"/>
      <c r="I69" s="5">
        <f>IF(G69="","",ROUND(G69*H69/100,2))</f>
        <v/>
      </c>
      <c r="J69" s="9" t="n"/>
      <c r="K69" s="5">
        <f>IF(G69="","",ROUND(G69*J69/100,2))</f>
        <v/>
      </c>
      <c r="L69" s="5">
        <f>IF(G69="","",G69+I69-K69)</f>
        <v/>
      </c>
      <c r="M69" s="4">
        <f>IF(B69="","",ROUNDUP(MONTH(B69)/3,0))</f>
        <v/>
      </c>
    </row>
    <row r="70">
      <c r="A70" s="9" t="n"/>
      <c r="B70" s="10" t="n"/>
      <c r="C70" s="10" t="n"/>
      <c r="D70" s="9" t="n"/>
      <c r="E70" s="9" t="n"/>
      <c r="F70" s="9" t="n"/>
      <c r="G70" s="11" t="n"/>
      <c r="H70" s="9" t="n"/>
      <c r="I70" s="5">
        <f>IF(G70="","",ROUND(G70*H70/100,2))</f>
        <v/>
      </c>
      <c r="J70" s="9" t="n"/>
      <c r="K70" s="5">
        <f>IF(G70="","",ROUND(G70*J70/100,2))</f>
        <v/>
      </c>
      <c r="L70" s="5">
        <f>IF(G70="","",G70+I70-K70)</f>
        <v/>
      </c>
      <c r="M70" s="4">
        <f>IF(B70="","",ROUNDUP(MONTH(B70)/3,0))</f>
        <v/>
      </c>
    </row>
    <row r="71">
      <c r="A71" s="9" t="n"/>
      <c r="B71" s="10" t="n"/>
      <c r="C71" s="10" t="n"/>
      <c r="D71" s="9" t="n"/>
      <c r="E71" s="9" t="n"/>
      <c r="F71" s="9" t="n"/>
      <c r="G71" s="11" t="n"/>
      <c r="H71" s="9" t="n"/>
      <c r="I71" s="5">
        <f>IF(G71="","",ROUND(G71*H71/100,2))</f>
        <v/>
      </c>
      <c r="J71" s="9" t="n"/>
      <c r="K71" s="5">
        <f>IF(G71="","",ROUND(G71*J71/100,2))</f>
        <v/>
      </c>
      <c r="L71" s="5">
        <f>IF(G71="","",G71+I71-K71)</f>
        <v/>
      </c>
      <c r="M71" s="4">
        <f>IF(B71="","",ROUNDUP(MONTH(B71)/3,0))</f>
        <v/>
      </c>
    </row>
    <row r="72">
      <c r="A72" s="9" t="n"/>
      <c r="B72" s="10" t="n"/>
      <c r="C72" s="10" t="n"/>
      <c r="D72" s="9" t="n"/>
      <c r="E72" s="9" t="n"/>
      <c r="F72" s="9" t="n"/>
      <c r="G72" s="11" t="n"/>
      <c r="H72" s="9" t="n"/>
      <c r="I72" s="5">
        <f>IF(G72="","",ROUND(G72*H72/100,2))</f>
        <v/>
      </c>
      <c r="J72" s="9" t="n"/>
      <c r="K72" s="5">
        <f>IF(G72="","",ROUND(G72*J72/100,2))</f>
        <v/>
      </c>
      <c r="L72" s="5">
        <f>IF(G72="","",G72+I72-K72)</f>
        <v/>
      </c>
      <c r="M72" s="4">
        <f>IF(B72="","",ROUNDUP(MONTH(B72)/3,0))</f>
        <v/>
      </c>
    </row>
    <row r="73">
      <c r="A73" s="9" t="n"/>
      <c r="B73" s="10" t="n"/>
      <c r="C73" s="10" t="n"/>
      <c r="D73" s="9" t="n"/>
      <c r="E73" s="9" t="n"/>
      <c r="F73" s="9" t="n"/>
      <c r="G73" s="11" t="n"/>
      <c r="H73" s="9" t="n"/>
      <c r="I73" s="5">
        <f>IF(G73="","",ROUND(G73*H73/100,2))</f>
        <v/>
      </c>
      <c r="J73" s="9" t="n"/>
      <c r="K73" s="5">
        <f>IF(G73="","",ROUND(G73*J73/100,2))</f>
        <v/>
      </c>
      <c r="L73" s="5">
        <f>IF(G73="","",G73+I73-K73)</f>
        <v/>
      </c>
      <c r="M73" s="4">
        <f>IF(B73="","",ROUNDUP(MONTH(B73)/3,0))</f>
        <v/>
      </c>
    </row>
    <row r="74">
      <c r="A74" s="9" t="n"/>
      <c r="B74" s="10" t="n"/>
      <c r="C74" s="10" t="n"/>
      <c r="D74" s="9" t="n"/>
      <c r="E74" s="9" t="n"/>
      <c r="F74" s="9" t="n"/>
      <c r="G74" s="11" t="n"/>
      <c r="H74" s="9" t="n"/>
      <c r="I74" s="5">
        <f>IF(G74="","",ROUND(G74*H74/100,2))</f>
        <v/>
      </c>
      <c r="J74" s="9" t="n"/>
      <c r="K74" s="5">
        <f>IF(G74="","",ROUND(G74*J74/100,2))</f>
        <v/>
      </c>
      <c r="L74" s="5">
        <f>IF(G74="","",G74+I74-K74)</f>
        <v/>
      </c>
      <c r="M74" s="4">
        <f>IF(B74="","",ROUNDUP(MONTH(B74)/3,0))</f>
        <v/>
      </c>
    </row>
    <row r="75">
      <c r="A75" s="9" t="n"/>
      <c r="B75" s="10" t="n"/>
      <c r="C75" s="10" t="n"/>
      <c r="D75" s="9" t="n"/>
      <c r="E75" s="9" t="n"/>
      <c r="F75" s="9" t="n"/>
      <c r="G75" s="11" t="n"/>
      <c r="H75" s="9" t="n"/>
      <c r="I75" s="5">
        <f>IF(G75="","",ROUND(G75*H75/100,2))</f>
        <v/>
      </c>
      <c r="J75" s="9" t="n"/>
      <c r="K75" s="5">
        <f>IF(G75="","",ROUND(G75*J75/100,2))</f>
        <v/>
      </c>
      <c r="L75" s="5">
        <f>IF(G75="","",G75+I75-K75)</f>
        <v/>
      </c>
      <c r="M75" s="4">
        <f>IF(B75="","",ROUNDUP(MONTH(B75)/3,0))</f>
        <v/>
      </c>
    </row>
    <row r="76">
      <c r="A76" s="9" t="n"/>
      <c r="B76" s="10" t="n"/>
      <c r="C76" s="10" t="n"/>
      <c r="D76" s="9" t="n"/>
      <c r="E76" s="9" t="n"/>
      <c r="F76" s="9" t="n"/>
      <c r="G76" s="11" t="n"/>
      <c r="H76" s="9" t="n"/>
      <c r="I76" s="5">
        <f>IF(G76="","",ROUND(G76*H76/100,2))</f>
        <v/>
      </c>
      <c r="J76" s="9" t="n"/>
      <c r="K76" s="5">
        <f>IF(G76="","",ROUND(G76*J76/100,2))</f>
        <v/>
      </c>
      <c r="L76" s="5">
        <f>IF(G76="","",G76+I76-K76)</f>
        <v/>
      </c>
      <c r="M76" s="4">
        <f>IF(B76="","",ROUNDUP(MONTH(B76)/3,0))</f>
        <v/>
      </c>
    </row>
    <row r="77">
      <c r="A77" s="9" t="n"/>
      <c r="B77" s="10" t="n"/>
      <c r="C77" s="10" t="n"/>
      <c r="D77" s="9" t="n"/>
      <c r="E77" s="9" t="n"/>
      <c r="F77" s="9" t="n"/>
      <c r="G77" s="11" t="n"/>
      <c r="H77" s="9" t="n"/>
      <c r="I77" s="5">
        <f>IF(G77="","",ROUND(G77*H77/100,2))</f>
        <v/>
      </c>
      <c r="J77" s="9" t="n"/>
      <c r="K77" s="5">
        <f>IF(G77="","",ROUND(G77*J77/100,2))</f>
        <v/>
      </c>
      <c r="L77" s="5">
        <f>IF(G77="","",G77+I77-K77)</f>
        <v/>
      </c>
      <c r="M77" s="4">
        <f>IF(B77="","",ROUNDUP(MONTH(B77)/3,0))</f>
        <v/>
      </c>
    </row>
    <row r="78">
      <c r="A78" s="9" t="n"/>
      <c r="B78" s="10" t="n"/>
      <c r="C78" s="10" t="n"/>
      <c r="D78" s="9" t="n"/>
      <c r="E78" s="9" t="n"/>
      <c r="F78" s="9" t="n"/>
      <c r="G78" s="11" t="n"/>
      <c r="H78" s="9" t="n"/>
      <c r="I78" s="5">
        <f>IF(G78="","",ROUND(G78*H78/100,2))</f>
        <v/>
      </c>
      <c r="J78" s="9" t="n"/>
      <c r="K78" s="5">
        <f>IF(G78="","",ROUND(G78*J78/100,2))</f>
        <v/>
      </c>
      <c r="L78" s="5">
        <f>IF(G78="","",G78+I78-K78)</f>
        <v/>
      </c>
      <c r="M78" s="4">
        <f>IF(B78="","",ROUNDUP(MONTH(B78)/3,0))</f>
        <v/>
      </c>
    </row>
    <row r="79">
      <c r="A79" s="9" t="n"/>
      <c r="B79" s="10" t="n"/>
      <c r="C79" s="10" t="n"/>
      <c r="D79" s="9" t="n"/>
      <c r="E79" s="9" t="n"/>
      <c r="F79" s="9" t="n"/>
      <c r="G79" s="11" t="n"/>
      <c r="H79" s="9" t="n"/>
      <c r="I79" s="5">
        <f>IF(G79="","",ROUND(G79*H79/100,2))</f>
        <v/>
      </c>
      <c r="J79" s="9" t="n"/>
      <c r="K79" s="5">
        <f>IF(G79="","",ROUND(G79*J79/100,2))</f>
        <v/>
      </c>
      <c r="L79" s="5">
        <f>IF(G79="","",G79+I79-K79)</f>
        <v/>
      </c>
      <c r="M79" s="4">
        <f>IF(B79="","",ROUNDUP(MONTH(B79)/3,0))</f>
        <v/>
      </c>
    </row>
    <row r="80">
      <c r="A80" s="9" t="n"/>
      <c r="B80" s="10" t="n"/>
      <c r="C80" s="10" t="n"/>
      <c r="D80" s="9" t="n"/>
      <c r="E80" s="9" t="n"/>
      <c r="F80" s="9" t="n"/>
      <c r="G80" s="11" t="n"/>
      <c r="H80" s="9" t="n"/>
      <c r="I80" s="5">
        <f>IF(G80="","",ROUND(G80*H80/100,2))</f>
        <v/>
      </c>
      <c r="J80" s="9" t="n"/>
      <c r="K80" s="5">
        <f>IF(G80="","",ROUND(G80*J80/100,2))</f>
        <v/>
      </c>
      <c r="L80" s="5">
        <f>IF(G80="","",G80+I80-K80)</f>
        <v/>
      </c>
      <c r="M80" s="4">
        <f>IF(B80="","",ROUNDUP(MONTH(B80)/3,0))</f>
        <v/>
      </c>
    </row>
    <row r="81">
      <c r="A81" s="9" t="n"/>
      <c r="B81" s="10" t="n"/>
      <c r="C81" s="10" t="n"/>
      <c r="D81" s="9" t="n"/>
      <c r="E81" s="9" t="n"/>
      <c r="F81" s="9" t="n"/>
      <c r="G81" s="11" t="n"/>
      <c r="H81" s="9" t="n"/>
      <c r="I81" s="5">
        <f>IF(G81="","",ROUND(G81*H81/100,2))</f>
        <v/>
      </c>
      <c r="J81" s="9" t="n"/>
      <c r="K81" s="5">
        <f>IF(G81="","",ROUND(G81*J81/100,2))</f>
        <v/>
      </c>
      <c r="L81" s="5">
        <f>IF(G81="","",G81+I81-K81)</f>
        <v/>
      </c>
      <c r="M81" s="4">
        <f>IF(B81="","",ROUNDUP(MONTH(B81)/3,0))</f>
        <v/>
      </c>
    </row>
    <row r="82">
      <c r="A82" s="9" t="n"/>
      <c r="B82" s="10" t="n"/>
      <c r="C82" s="10" t="n"/>
      <c r="D82" s="9" t="n"/>
      <c r="E82" s="9" t="n"/>
      <c r="F82" s="9" t="n"/>
      <c r="G82" s="11" t="n"/>
      <c r="H82" s="9" t="n"/>
      <c r="I82" s="5">
        <f>IF(G82="","",ROUND(G82*H82/100,2))</f>
        <v/>
      </c>
      <c r="J82" s="9" t="n"/>
      <c r="K82" s="5">
        <f>IF(G82="","",ROUND(G82*J82/100,2))</f>
        <v/>
      </c>
      <c r="L82" s="5">
        <f>IF(G82="","",G82+I82-K82)</f>
        <v/>
      </c>
      <c r="M82" s="4">
        <f>IF(B82="","",ROUNDUP(MONTH(B82)/3,0))</f>
        <v/>
      </c>
    </row>
    <row r="83">
      <c r="A83" s="9" t="n"/>
      <c r="B83" s="10" t="n"/>
      <c r="C83" s="10" t="n"/>
      <c r="D83" s="9" t="n"/>
      <c r="E83" s="9" t="n"/>
      <c r="F83" s="9" t="n"/>
      <c r="G83" s="11" t="n"/>
      <c r="H83" s="9" t="n"/>
      <c r="I83" s="5">
        <f>IF(G83="","",ROUND(G83*H83/100,2))</f>
        <v/>
      </c>
      <c r="J83" s="9" t="n"/>
      <c r="K83" s="5">
        <f>IF(G83="","",ROUND(G83*J83/100,2))</f>
        <v/>
      </c>
      <c r="L83" s="5">
        <f>IF(G83="","",G83+I83-K83)</f>
        <v/>
      </c>
      <c r="M83" s="4">
        <f>IF(B83="","",ROUNDUP(MONTH(B83)/3,0))</f>
        <v/>
      </c>
    </row>
    <row r="84">
      <c r="A84" s="9" t="n"/>
      <c r="B84" s="10" t="n"/>
      <c r="C84" s="10" t="n"/>
      <c r="D84" s="9" t="n"/>
      <c r="E84" s="9" t="n"/>
      <c r="F84" s="9" t="n"/>
      <c r="G84" s="11" t="n"/>
      <c r="H84" s="9" t="n"/>
      <c r="I84" s="5">
        <f>IF(G84="","",ROUND(G84*H84/100,2))</f>
        <v/>
      </c>
      <c r="J84" s="9" t="n"/>
      <c r="K84" s="5">
        <f>IF(G84="","",ROUND(G84*J84/100,2))</f>
        <v/>
      </c>
      <c r="L84" s="5">
        <f>IF(G84="","",G84+I84-K84)</f>
        <v/>
      </c>
      <c r="M84" s="4">
        <f>IF(B84="","",ROUNDUP(MONTH(B84)/3,0))</f>
        <v/>
      </c>
    </row>
    <row r="85">
      <c r="A85" s="9" t="n"/>
      <c r="B85" s="10" t="n"/>
      <c r="C85" s="10" t="n"/>
      <c r="D85" s="9" t="n"/>
      <c r="E85" s="9" t="n"/>
      <c r="F85" s="9" t="n"/>
      <c r="G85" s="11" t="n"/>
      <c r="H85" s="9" t="n"/>
      <c r="I85" s="5">
        <f>IF(G85="","",ROUND(G85*H85/100,2))</f>
        <v/>
      </c>
      <c r="J85" s="9" t="n"/>
      <c r="K85" s="5">
        <f>IF(G85="","",ROUND(G85*J85/100,2))</f>
        <v/>
      </c>
      <c r="L85" s="5">
        <f>IF(G85="","",G85+I85-K85)</f>
        <v/>
      </c>
      <c r="M85" s="4">
        <f>IF(B85="","",ROUNDUP(MONTH(B85)/3,0))</f>
        <v/>
      </c>
    </row>
    <row r="86">
      <c r="A86" s="9" t="n"/>
      <c r="B86" s="10" t="n"/>
      <c r="C86" s="10" t="n"/>
      <c r="D86" s="9" t="n"/>
      <c r="E86" s="9" t="n"/>
      <c r="F86" s="9" t="n"/>
      <c r="G86" s="11" t="n"/>
      <c r="H86" s="9" t="n"/>
      <c r="I86" s="5">
        <f>IF(G86="","",ROUND(G86*H86/100,2))</f>
        <v/>
      </c>
      <c r="J86" s="9" t="n"/>
      <c r="K86" s="5">
        <f>IF(G86="","",ROUND(G86*J86/100,2))</f>
        <v/>
      </c>
      <c r="L86" s="5">
        <f>IF(G86="","",G86+I86-K86)</f>
        <v/>
      </c>
      <c r="M86" s="4">
        <f>IF(B86="","",ROUNDUP(MONTH(B86)/3,0))</f>
        <v/>
      </c>
    </row>
    <row r="87">
      <c r="A87" s="9" t="n"/>
      <c r="B87" s="10" t="n"/>
      <c r="C87" s="10" t="n"/>
      <c r="D87" s="9" t="n"/>
      <c r="E87" s="9" t="n"/>
      <c r="F87" s="9" t="n"/>
      <c r="G87" s="11" t="n"/>
      <c r="H87" s="9" t="n"/>
      <c r="I87" s="5">
        <f>IF(G87="","",ROUND(G87*H87/100,2))</f>
        <v/>
      </c>
      <c r="J87" s="9" t="n"/>
      <c r="K87" s="5">
        <f>IF(G87="","",ROUND(G87*J87/100,2))</f>
        <v/>
      </c>
      <c r="L87" s="5">
        <f>IF(G87="","",G87+I87-K87)</f>
        <v/>
      </c>
      <c r="M87" s="4">
        <f>IF(B87="","",ROUNDUP(MONTH(B87)/3,0))</f>
        <v/>
      </c>
    </row>
    <row r="88">
      <c r="A88" s="9" t="n"/>
      <c r="B88" s="10" t="n"/>
      <c r="C88" s="10" t="n"/>
      <c r="D88" s="9" t="n"/>
      <c r="E88" s="9" t="n"/>
      <c r="F88" s="9" t="n"/>
      <c r="G88" s="11" t="n"/>
      <c r="H88" s="9" t="n"/>
      <c r="I88" s="5">
        <f>IF(G88="","",ROUND(G88*H88/100,2))</f>
        <v/>
      </c>
      <c r="J88" s="9" t="n"/>
      <c r="K88" s="5">
        <f>IF(G88="","",ROUND(G88*J88/100,2))</f>
        <v/>
      </c>
      <c r="L88" s="5">
        <f>IF(G88="","",G88+I88-K88)</f>
        <v/>
      </c>
      <c r="M88" s="4">
        <f>IF(B88="","",ROUNDUP(MONTH(B88)/3,0))</f>
        <v/>
      </c>
    </row>
    <row r="89">
      <c r="A89" s="9" t="n"/>
      <c r="B89" s="10" t="n"/>
      <c r="C89" s="10" t="n"/>
      <c r="D89" s="9" t="n"/>
      <c r="E89" s="9" t="n"/>
      <c r="F89" s="9" t="n"/>
      <c r="G89" s="11" t="n"/>
      <c r="H89" s="9" t="n"/>
      <c r="I89" s="5">
        <f>IF(G89="","",ROUND(G89*H89/100,2))</f>
        <v/>
      </c>
      <c r="J89" s="9" t="n"/>
      <c r="K89" s="5">
        <f>IF(G89="","",ROUND(G89*J89/100,2))</f>
        <v/>
      </c>
      <c r="L89" s="5">
        <f>IF(G89="","",G89+I89-K89)</f>
        <v/>
      </c>
      <c r="M89" s="4">
        <f>IF(B89="","",ROUNDUP(MONTH(B89)/3,0))</f>
        <v/>
      </c>
    </row>
    <row r="90">
      <c r="A90" s="9" t="n"/>
      <c r="B90" s="10" t="n"/>
      <c r="C90" s="10" t="n"/>
      <c r="D90" s="9" t="n"/>
      <c r="E90" s="9" t="n"/>
      <c r="F90" s="9" t="n"/>
      <c r="G90" s="11" t="n"/>
      <c r="H90" s="9" t="n"/>
      <c r="I90" s="5">
        <f>IF(G90="","",ROUND(G90*H90/100,2))</f>
        <v/>
      </c>
      <c r="J90" s="9" t="n"/>
      <c r="K90" s="5">
        <f>IF(G90="","",ROUND(G90*J90/100,2))</f>
        <v/>
      </c>
      <c r="L90" s="5">
        <f>IF(G90="","",G90+I90-K90)</f>
        <v/>
      </c>
      <c r="M90" s="4">
        <f>IF(B90="","",ROUNDUP(MONTH(B90)/3,0))</f>
        <v/>
      </c>
    </row>
    <row r="91">
      <c r="A91" s="9" t="n"/>
      <c r="B91" s="10" t="n"/>
      <c r="C91" s="10" t="n"/>
      <c r="D91" s="9" t="n"/>
      <c r="E91" s="9" t="n"/>
      <c r="F91" s="9" t="n"/>
      <c r="G91" s="11" t="n"/>
      <c r="H91" s="9" t="n"/>
      <c r="I91" s="5">
        <f>IF(G91="","",ROUND(G91*H91/100,2))</f>
        <v/>
      </c>
      <c r="J91" s="9" t="n"/>
      <c r="K91" s="5">
        <f>IF(G91="","",ROUND(G91*J91/100,2))</f>
        <v/>
      </c>
      <c r="L91" s="5">
        <f>IF(G91="","",G91+I91-K91)</f>
        <v/>
      </c>
      <c r="M91" s="4">
        <f>IF(B91="","",ROUNDUP(MONTH(B91)/3,0))</f>
        <v/>
      </c>
    </row>
    <row r="92">
      <c r="A92" s="9" t="n"/>
      <c r="B92" s="10" t="n"/>
      <c r="C92" s="10" t="n"/>
      <c r="D92" s="9" t="n"/>
      <c r="E92" s="9" t="n"/>
      <c r="F92" s="9" t="n"/>
      <c r="G92" s="11" t="n"/>
      <c r="H92" s="9" t="n"/>
      <c r="I92" s="5">
        <f>IF(G92="","",ROUND(G92*H92/100,2))</f>
        <v/>
      </c>
      <c r="J92" s="9" t="n"/>
      <c r="K92" s="5">
        <f>IF(G92="","",ROUND(G92*J92/100,2))</f>
        <v/>
      </c>
      <c r="L92" s="5">
        <f>IF(G92="","",G92+I92-K92)</f>
        <v/>
      </c>
      <c r="M92" s="4">
        <f>IF(B92="","",ROUNDUP(MONTH(B92)/3,0))</f>
        <v/>
      </c>
    </row>
    <row r="93">
      <c r="A93" s="9" t="n"/>
      <c r="B93" s="10" t="n"/>
      <c r="C93" s="10" t="n"/>
      <c r="D93" s="9" t="n"/>
      <c r="E93" s="9" t="n"/>
      <c r="F93" s="9" t="n"/>
      <c r="G93" s="11" t="n"/>
      <c r="H93" s="9" t="n"/>
      <c r="I93" s="5">
        <f>IF(G93="","",ROUND(G93*H93/100,2))</f>
        <v/>
      </c>
      <c r="J93" s="9" t="n"/>
      <c r="K93" s="5">
        <f>IF(G93="","",ROUND(G93*J93/100,2))</f>
        <v/>
      </c>
      <c r="L93" s="5">
        <f>IF(G93="","",G93+I93-K93)</f>
        <v/>
      </c>
      <c r="M93" s="4">
        <f>IF(B93="","",ROUNDUP(MONTH(B93)/3,0))</f>
        <v/>
      </c>
    </row>
    <row r="94">
      <c r="A94" s="9" t="n"/>
      <c r="B94" s="10" t="n"/>
      <c r="C94" s="10" t="n"/>
      <c r="D94" s="9" t="n"/>
      <c r="E94" s="9" t="n"/>
      <c r="F94" s="9" t="n"/>
      <c r="G94" s="11" t="n"/>
      <c r="H94" s="9" t="n"/>
      <c r="I94" s="5">
        <f>IF(G94="","",ROUND(G94*H94/100,2))</f>
        <v/>
      </c>
      <c r="J94" s="9" t="n"/>
      <c r="K94" s="5">
        <f>IF(G94="","",ROUND(G94*J94/100,2))</f>
        <v/>
      </c>
      <c r="L94" s="5">
        <f>IF(G94="","",G94+I94-K94)</f>
        <v/>
      </c>
      <c r="M94" s="4">
        <f>IF(B94="","",ROUNDUP(MONTH(B94)/3,0))</f>
        <v/>
      </c>
    </row>
    <row r="95">
      <c r="A95" s="9" t="n"/>
      <c r="B95" s="10" t="n"/>
      <c r="C95" s="10" t="n"/>
      <c r="D95" s="9" t="n"/>
      <c r="E95" s="9" t="n"/>
      <c r="F95" s="9" t="n"/>
      <c r="G95" s="11" t="n"/>
      <c r="H95" s="9" t="n"/>
      <c r="I95" s="5">
        <f>IF(G95="","",ROUND(G95*H95/100,2))</f>
        <v/>
      </c>
      <c r="J95" s="9" t="n"/>
      <c r="K95" s="5">
        <f>IF(G95="","",ROUND(G95*J95/100,2))</f>
        <v/>
      </c>
      <c r="L95" s="5">
        <f>IF(G95="","",G95+I95-K95)</f>
        <v/>
      </c>
      <c r="M95" s="4">
        <f>IF(B95="","",ROUNDUP(MONTH(B95)/3,0))</f>
        <v/>
      </c>
    </row>
    <row r="96">
      <c r="A96" s="9" t="n"/>
      <c r="B96" s="10" t="n"/>
      <c r="C96" s="10" t="n"/>
      <c r="D96" s="9" t="n"/>
      <c r="E96" s="9" t="n"/>
      <c r="F96" s="9" t="n"/>
      <c r="G96" s="11" t="n"/>
      <c r="H96" s="9" t="n"/>
      <c r="I96" s="5">
        <f>IF(G96="","",ROUND(G96*H96/100,2))</f>
        <v/>
      </c>
      <c r="J96" s="9" t="n"/>
      <c r="K96" s="5">
        <f>IF(G96="","",ROUND(G96*J96/100,2))</f>
        <v/>
      </c>
      <c r="L96" s="5">
        <f>IF(G96="","",G96+I96-K96)</f>
        <v/>
      </c>
      <c r="M96" s="4">
        <f>IF(B96="","",ROUNDUP(MONTH(B96)/3,0))</f>
        <v/>
      </c>
    </row>
    <row r="97">
      <c r="A97" s="9" t="n"/>
      <c r="B97" s="10" t="n"/>
      <c r="C97" s="10" t="n"/>
      <c r="D97" s="9" t="n"/>
      <c r="E97" s="9" t="n"/>
      <c r="F97" s="9" t="n"/>
      <c r="G97" s="11" t="n"/>
      <c r="H97" s="9" t="n"/>
      <c r="I97" s="5">
        <f>IF(G97="","",ROUND(G97*H97/100,2))</f>
        <v/>
      </c>
      <c r="J97" s="9" t="n"/>
      <c r="K97" s="5">
        <f>IF(G97="","",ROUND(G97*J97/100,2))</f>
        <v/>
      </c>
      <c r="L97" s="5">
        <f>IF(G97="","",G97+I97-K97)</f>
        <v/>
      </c>
      <c r="M97" s="4">
        <f>IF(B97="","",ROUNDUP(MONTH(B97)/3,0))</f>
        <v/>
      </c>
    </row>
    <row r="98">
      <c r="A98" s="9" t="n"/>
      <c r="B98" s="10" t="n"/>
      <c r="C98" s="10" t="n"/>
      <c r="D98" s="9" t="n"/>
      <c r="E98" s="9" t="n"/>
      <c r="F98" s="9" t="n"/>
      <c r="G98" s="11" t="n"/>
      <c r="H98" s="9" t="n"/>
      <c r="I98" s="5">
        <f>IF(G98="","",ROUND(G98*H98/100,2))</f>
        <v/>
      </c>
      <c r="J98" s="9" t="n"/>
      <c r="K98" s="5">
        <f>IF(G98="","",ROUND(G98*J98/100,2))</f>
        <v/>
      </c>
      <c r="L98" s="5">
        <f>IF(G98="","",G98+I98-K98)</f>
        <v/>
      </c>
      <c r="M98" s="4">
        <f>IF(B98="","",ROUNDUP(MONTH(B98)/3,0))</f>
        <v/>
      </c>
    </row>
    <row r="99">
      <c r="A99" s="9" t="n"/>
      <c r="B99" s="10" t="n"/>
      <c r="C99" s="10" t="n"/>
      <c r="D99" s="9" t="n"/>
      <c r="E99" s="9" t="n"/>
      <c r="F99" s="9" t="n"/>
      <c r="G99" s="11" t="n"/>
      <c r="H99" s="9" t="n"/>
      <c r="I99" s="5">
        <f>IF(G99="","",ROUND(G99*H99/100,2))</f>
        <v/>
      </c>
      <c r="J99" s="9" t="n"/>
      <c r="K99" s="5">
        <f>IF(G99="","",ROUND(G99*J99/100,2))</f>
        <v/>
      </c>
      <c r="L99" s="5">
        <f>IF(G99="","",G99+I99-K99)</f>
        <v/>
      </c>
      <c r="M99" s="4">
        <f>IF(B99="","",ROUNDUP(MONTH(B99)/3,0))</f>
        <v/>
      </c>
    </row>
    <row r="100">
      <c r="A100" s="9" t="n"/>
      <c r="B100" s="10" t="n"/>
      <c r="C100" s="10" t="n"/>
      <c r="D100" s="9" t="n"/>
      <c r="E100" s="9" t="n"/>
      <c r="F100" s="9" t="n"/>
      <c r="G100" s="11" t="n"/>
      <c r="H100" s="9" t="n"/>
      <c r="I100" s="5">
        <f>IF(G100="","",ROUND(G100*H100/100,2))</f>
        <v/>
      </c>
      <c r="J100" s="9" t="n"/>
      <c r="K100" s="5">
        <f>IF(G100="","",ROUND(G100*J100/100,2))</f>
        <v/>
      </c>
      <c r="L100" s="5">
        <f>IF(G100="","",G100+I100-K100)</f>
        <v/>
      </c>
      <c r="M100" s="4">
        <f>IF(B100="","",ROUNDUP(MONTH(B100)/3,0))</f>
        <v/>
      </c>
    </row>
    <row r="101">
      <c r="A101" s="9" t="n"/>
      <c r="B101" s="10" t="n"/>
      <c r="C101" s="10" t="n"/>
      <c r="D101" s="9" t="n"/>
      <c r="E101" s="9" t="n"/>
      <c r="F101" s="9" t="n"/>
      <c r="G101" s="11" t="n"/>
      <c r="H101" s="9" t="n"/>
      <c r="I101" s="5">
        <f>IF(G101="","",ROUND(G101*H101/100,2))</f>
        <v/>
      </c>
      <c r="J101" s="9" t="n"/>
      <c r="K101" s="5">
        <f>IF(G101="","",ROUND(G101*J101/100,2))</f>
        <v/>
      </c>
      <c r="L101" s="5">
        <f>IF(G101="","",G101+I101-K101)</f>
        <v/>
      </c>
      <c r="M101" s="4">
        <f>IF(B101="","",ROUNDUP(MONTH(B101)/3,0))</f>
        <v/>
      </c>
    </row>
    <row r="102">
      <c r="A102" s="9" t="n"/>
      <c r="B102" s="10" t="n"/>
      <c r="C102" s="10" t="n"/>
      <c r="D102" s="9" t="n"/>
      <c r="E102" s="9" t="n"/>
      <c r="F102" s="9" t="n"/>
      <c r="G102" s="11" t="n"/>
      <c r="H102" s="9" t="n"/>
      <c r="I102" s="5">
        <f>IF(G102="","",ROUND(G102*H102/100,2))</f>
        <v/>
      </c>
      <c r="J102" s="9" t="n"/>
      <c r="K102" s="5">
        <f>IF(G102="","",ROUND(G102*J102/100,2))</f>
        <v/>
      </c>
      <c r="L102" s="5">
        <f>IF(G102="","",G102+I102-K102)</f>
        <v/>
      </c>
      <c r="M102" s="4">
        <f>IF(B102="","",ROUNDUP(MONTH(B102)/3,0))</f>
        <v/>
      </c>
    </row>
    <row r="103">
      <c r="A103" s="9" t="n"/>
      <c r="B103" s="10" t="n"/>
      <c r="C103" s="10" t="n"/>
      <c r="D103" s="9" t="n"/>
      <c r="E103" s="9" t="n"/>
      <c r="F103" s="9" t="n"/>
      <c r="G103" s="11" t="n"/>
      <c r="H103" s="9" t="n"/>
      <c r="I103" s="5">
        <f>IF(G103="","",ROUND(G103*H103/100,2))</f>
        <v/>
      </c>
      <c r="J103" s="9" t="n"/>
      <c r="K103" s="5">
        <f>IF(G103="","",ROUND(G103*J103/100,2))</f>
        <v/>
      </c>
      <c r="L103" s="5">
        <f>IF(G103="","",G103+I103-K103)</f>
        <v/>
      </c>
      <c r="M103" s="4">
        <f>IF(B103="","",ROUNDUP(MONTH(B103)/3,0))</f>
        <v/>
      </c>
    </row>
    <row r="104">
      <c r="A104" s="9" t="n"/>
      <c r="B104" s="10" t="n"/>
      <c r="C104" s="10" t="n"/>
      <c r="D104" s="9" t="n"/>
      <c r="E104" s="9" t="n"/>
      <c r="F104" s="9" t="n"/>
      <c r="G104" s="11" t="n"/>
      <c r="H104" s="9" t="n"/>
      <c r="I104" s="5">
        <f>IF(G104="","",ROUND(G104*H104/100,2))</f>
        <v/>
      </c>
      <c r="J104" s="9" t="n"/>
      <c r="K104" s="5">
        <f>IF(G104="","",ROUND(G104*J104/100,2))</f>
        <v/>
      </c>
      <c r="L104" s="5">
        <f>IF(G104="","",G104+I104-K104)</f>
        <v/>
      </c>
      <c r="M104" s="4">
        <f>IF(B104="","",ROUNDUP(MONTH(B104)/3,0))</f>
        <v/>
      </c>
    </row>
    <row r="105">
      <c r="A105" s="9" t="n"/>
      <c r="B105" s="10" t="n"/>
      <c r="C105" s="10" t="n"/>
      <c r="D105" s="9" t="n"/>
      <c r="E105" s="9" t="n"/>
      <c r="F105" s="9" t="n"/>
      <c r="G105" s="11" t="n"/>
      <c r="H105" s="9" t="n"/>
      <c r="I105" s="5">
        <f>IF(G105="","",ROUND(G105*H105/100,2))</f>
        <v/>
      </c>
      <c r="J105" s="9" t="n"/>
      <c r="K105" s="5">
        <f>IF(G105="","",ROUND(G105*J105/100,2))</f>
        <v/>
      </c>
      <c r="L105" s="5">
        <f>IF(G105="","",G105+I105-K105)</f>
        <v/>
      </c>
      <c r="M105" s="4">
        <f>IF(B105="","",ROUNDUP(MONTH(B105)/3,0))</f>
        <v/>
      </c>
    </row>
    <row r="106">
      <c r="A106" s="9" t="n"/>
      <c r="B106" s="10" t="n"/>
      <c r="C106" s="10" t="n"/>
      <c r="D106" s="9" t="n"/>
      <c r="E106" s="9" t="n"/>
      <c r="F106" s="9" t="n"/>
      <c r="G106" s="11" t="n"/>
      <c r="H106" s="9" t="n"/>
      <c r="I106" s="5">
        <f>IF(G106="","",ROUND(G106*H106/100,2))</f>
        <v/>
      </c>
      <c r="J106" s="9" t="n"/>
      <c r="K106" s="5">
        <f>IF(G106="","",ROUND(G106*J106/100,2))</f>
        <v/>
      </c>
      <c r="L106" s="5">
        <f>IF(G106="","",G106+I106-K106)</f>
        <v/>
      </c>
      <c r="M106" s="4">
        <f>IF(B106="","",ROUNDUP(MONTH(B106)/3,0))</f>
        <v/>
      </c>
    </row>
    <row r="107">
      <c r="A107" s="9" t="n"/>
      <c r="B107" s="10" t="n"/>
      <c r="C107" s="10" t="n"/>
      <c r="D107" s="9" t="n"/>
      <c r="E107" s="9" t="n"/>
      <c r="F107" s="9" t="n"/>
      <c r="G107" s="11" t="n"/>
      <c r="H107" s="9" t="n"/>
      <c r="I107" s="5">
        <f>IF(G107="","",ROUND(G107*H107/100,2))</f>
        <v/>
      </c>
      <c r="J107" s="9" t="n"/>
      <c r="K107" s="5">
        <f>IF(G107="","",ROUND(G107*J107/100,2))</f>
        <v/>
      </c>
      <c r="L107" s="5">
        <f>IF(G107="","",G107+I107-K107)</f>
        <v/>
      </c>
      <c r="M107" s="4">
        <f>IF(B107="","",ROUNDUP(MONTH(B107)/3,0))</f>
        <v/>
      </c>
    </row>
    <row r="108">
      <c r="A108" s="9" t="n"/>
      <c r="B108" s="10" t="n"/>
      <c r="C108" s="10" t="n"/>
      <c r="D108" s="9" t="n"/>
      <c r="E108" s="9" t="n"/>
      <c r="F108" s="9" t="n"/>
      <c r="G108" s="11" t="n"/>
      <c r="H108" s="9" t="n"/>
      <c r="I108" s="5">
        <f>IF(G108="","",ROUND(G108*H108/100,2))</f>
        <v/>
      </c>
      <c r="J108" s="9" t="n"/>
      <c r="K108" s="5">
        <f>IF(G108="","",ROUND(G108*J108/100,2))</f>
        <v/>
      </c>
      <c r="L108" s="5">
        <f>IF(G108="","",G108+I108-K108)</f>
        <v/>
      </c>
      <c r="M108" s="4">
        <f>IF(B108="","",ROUNDUP(MONTH(B108)/3,0))</f>
        <v/>
      </c>
    </row>
    <row r="109">
      <c r="A109" s="9" t="n"/>
      <c r="B109" s="10" t="n"/>
      <c r="C109" s="10" t="n"/>
      <c r="D109" s="9" t="n"/>
      <c r="E109" s="9" t="n"/>
      <c r="F109" s="9" t="n"/>
      <c r="G109" s="11" t="n"/>
      <c r="H109" s="9" t="n"/>
      <c r="I109" s="5">
        <f>IF(G109="","",ROUND(G109*H109/100,2))</f>
        <v/>
      </c>
      <c r="J109" s="9" t="n"/>
      <c r="K109" s="5">
        <f>IF(G109="","",ROUND(G109*J109/100,2))</f>
        <v/>
      </c>
      <c r="L109" s="5">
        <f>IF(G109="","",G109+I109-K109)</f>
        <v/>
      </c>
      <c r="M109" s="4">
        <f>IF(B109="","",ROUNDUP(MONTH(B109)/3,0))</f>
        <v/>
      </c>
    </row>
    <row r="110">
      <c r="A110" s="9" t="n"/>
      <c r="B110" s="10" t="n"/>
      <c r="C110" s="10" t="n"/>
      <c r="D110" s="9" t="n"/>
      <c r="E110" s="9" t="n"/>
      <c r="F110" s="9" t="n"/>
      <c r="G110" s="11" t="n"/>
      <c r="H110" s="9" t="n"/>
      <c r="I110" s="5">
        <f>IF(G110="","",ROUND(G110*H110/100,2))</f>
        <v/>
      </c>
      <c r="J110" s="9" t="n"/>
      <c r="K110" s="5">
        <f>IF(G110="","",ROUND(G110*J110/100,2))</f>
        <v/>
      </c>
      <c r="L110" s="5">
        <f>IF(G110="","",G110+I110-K110)</f>
        <v/>
      </c>
      <c r="M110" s="4">
        <f>IF(B110="","",ROUNDUP(MONTH(B110)/3,0))</f>
        <v/>
      </c>
    </row>
    <row r="111">
      <c r="A111" s="9" t="n"/>
      <c r="B111" s="10" t="n"/>
      <c r="C111" s="10" t="n"/>
      <c r="D111" s="9" t="n"/>
      <c r="E111" s="9" t="n"/>
      <c r="F111" s="9" t="n"/>
      <c r="G111" s="11" t="n"/>
      <c r="H111" s="9" t="n"/>
      <c r="I111" s="5">
        <f>IF(G111="","",ROUND(G111*H111/100,2))</f>
        <v/>
      </c>
      <c r="J111" s="9" t="n"/>
      <c r="K111" s="5">
        <f>IF(G111="","",ROUND(G111*J111/100,2))</f>
        <v/>
      </c>
      <c r="L111" s="5">
        <f>IF(G111="","",G111+I111-K111)</f>
        <v/>
      </c>
      <c r="M111" s="4">
        <f>IF(B111="","",ROUNDUP(MONTH(B111)/3,0))</f>
        <v/>
      </c>
    </row>
    <row r="112">
      <c r="A112" s="9" t="n"/>
      <c r="B112" s="10" t="n"/>
      <c r="C112" s="10" t="n"/>
      <c r="D112" s="9" t="n"/>
      <c r="E112" s="9" t="n"/>
      <c r="F112" s="9" t="n"/>
      <c r="G112" s="11" t="n"/>
      <c r="H112" s="9" t="n"/>
      <c r="I112" s="5">
        <f>IF(G112="","",ROUND(G112*H112/100,2))</f>
        <v/>
      </c>
      <c r="J112" s="9" t="n"/>
      <c r="K112" s="5">
        <f>IF(G112="","",ROUND(G112*J112/100,2))</f>
        <v/>
      </c>
      <c r="L112" s="5">
        <f>IF(G112="","",G112+I112-K112)</f>
        <v/>
      </c>
      <c r="M112" s="4">
        <f>IF(B112="","",ROUNDUP(MONTH(B112)/3,0))</f>
        <v/>
      </c>
    </row>
    <row r="113">
      <c r="A113" s="9" t="n"/>
      <c r="B113" s="10" t="n"/>
      <c r="C113" s="10" t="n"/>
      <c r="D113" s="9" t="n"/>
      <c r="E113" s="9" t="n"/>
      <c r="F113" s="9" t="n"/>
      <c r="G113" s="11" t="n"/>
      <c r="H113" s="9" t="n"/>
      <c r="I113" s="5">
        <f>IF(G113="","",ROUND(G113*H113/100,2))</f>
        <v/>
      </c>
      <c r="J113" s="9" t="n"/>
      <c r="K113" s="5">
        <f>IF(G113="","",ROUND(G113*J113/100,2))</f>
        <v/>
      </c>
      <c r="L113" s="5">
        <f>IF(G113="","",G113+I113-K113)</f>
        <v/>
      </c>
      <c r="M113" s="4">
        <f>IF(B113="","",ROUNDUP(MONTH(B113)/3,0))</f>
        <v/>
      </c>
    </row>
    <row r="114">
      <c r="A114" s="9" t="n"/>
      <c r="B114" s="10" t="n"/>
      <c r="C114" s="10" t="n"/>
      <c r="D114" s="9" t="n"/>
      <c r="E114" s="9" t="n"/>
      <c r="F114" s="9" t="n"/>
      <c r="G114" s="11" t="n"/>
      <c r="H114" s="9" t="n"/>
      <c r="I114" s="5">
        <f>IF(G114="","",ROUND(G114*H114/100,2))</f>
        <v/>
      </c>
      <c r="J114" s="9" t="n"/>
      <c r="K114" s="5">
        <f>IF(G114="","",ROUND(G114*J114/100,2))</f>
        <v/>
      </c>
      <c r="L114" s="5">
        <f>IF(G114="","",G114+I114-K114)</f>
        <v/>
      </c>
      <c r="M114" s="4">
        <f>IF(B114="","",ROUNDUP(MONTH(B114)/3,0))</f>
        <v/>
      </c>
    </row>
    <row r="115">
      <c r="A115" s="9" t="n"/>
      <c r="B115" s="10" t="n"/>
      <c r="C115" s="10" t="n"/>
      <c r="D115" s="9" t="n"/>
      <c r="E115" s="9" t="n"/>
      <c r="F115" s="9" t="n"/>
      <c r="G115" s="11" t="n"/>
      <c r="H115" s="9" t="n"/>
      <c r="I115" s="5">
        <f>IF(G115="","",ROUND(G115*H115/100,2))</f>
        <v/>
      </c>
      <c r="J115" s="9" t="n"/>
      <c r="K115" s="5">
        <f>IF(G115="","",ROUND(G115*J115/100,2))</f>
        <v/>
      </c>
      <c r="L115" s="5">
        <f>IF(G115="","",G115+I115-K115)</f>
        <v/>
      </c>
      <c r="M115" s="4">
        <f>IF(B115="","",ROUNDUP(MONTH(B115)/3,0))</f>
        <v/>
      </c>
    </row>
    <row r="116">
      <c r="A116" s="9" t="n"/>
      <c r="B116" s="10" t="n"/>
      <c r="C116" s="10" t="n"/>
      <c r="D116" s="9" t="n"/>
      <c r="E116" s="9" t="n"/>
      <c r="F116" s="9" t="n"/>
      <c r="G116" s="11" t="n"/>
      <c r="H116" s="9" t="n"/>
      <c r="I116" s="5">
        <f>IF(G116="","",ROUND(G116*H116/100,2))</f>
        <v/>
      </c>
      <c r="J116" s="9" t="n"/>
      <c r="K116" s="5">
        <f>IF(G116="","",ROUND(G116*J116/100,2))</f>
        <v/>
      </c>
      <c r="L116" s="5">
        <f>IF(G116="","",G116+I116-K116)</f>
        <v/>
      </c>
      <c r="M116" s="4">
        <f>IF(B116="","",ROUNDUP(MONTH(B116)/3,0))</f>
        <v/>
      </c>
    </row>
    <row r="117">
      <c r="A117" s="9" t="n"/>
      <c r="B117" s="10" t="n"/>
      <c r="C117" s="10" t="n"/>
      <c r="D117" s="9" t="n"/>
      <c r="E117" s="9" t="n"/>
      <c r="F117" s="9" t="n"/>
      <c r="G117" s="11" t="n"/>
      <c r="H117" s="9" t="n"/>
      <c r="I117" s="5">
        <f>IF(G117="","",ROUND(G117*H117/100,2))</f>
        <v/>
      </c>
      <c r="J117" s="9" t="n"/>
      <c r="K117" s="5">
        <f>IF(G117="","",ROUND(G117*J117/100,2))</f>
        <v/>
      </c>
      <c r="L117" s="5">
        <f>IF(G117="","",G117+I117-K117)</f>
        <v/>
      </c>
      <c r="M117" s="4">
        <f>IF(B117="","",ROUNDUP(MONTH(B117)/3,0))</f>
        <v/>
      </c>
    </row>
    <row r="118">
      <c r="A118" s="9" t="n"/>
      <c r="B118" s="10" t="n"/>
      <c r="C118" s="10" t="n"/>
      <c r="D118" s="9" t="n"/>
      <c r="E118" s="9" t="n"/>
      <c r="F118" s="9" t="n"/>
      <c r="G118" s="11" t="n"/>
      <c r="H118" s="9" t="n"/>
      <c r="I118" s="5">
        <f>IF(G118="","",ROUND(G118*H118/100,2))</f>
        <v/>
      </c>
      <c r="J118" s="9" t="n"/>
      <c r="K118" s="5">
        <f>IF(G118="","",ROUND(G118*J118/100,2))</f>
        <v/>
      </c>
      <c r="L118" s="5">
        <f>IF(G118="","",G118+I118-K118)</f>
        <v/>
      </c>
      <c r="M118" s="4">
        <f>IF(B118="","",ROUNDUP(MONTH(B118)/3,0))</f>
        <v/>
      </c>
    </row>
    <row r="119">
      <c r="A119" s="9" t="n"/>
      <c r="B119" s="10" t="n"/>
      <c r="C119" s="10" t="n"/>
      <c r="D119" s="9" t="n"/>
      <c r="E119" s="9" t="n"/>
      <c r="F119" s="9" t="n"/>
      <c r="G119" s="11" t="n"/>
      <c r="H119" s="9" t="n"/>
      <c r="I119" s="5">
        <f>IF(G119="","",ROUND(G119*H119/100,2))</f>
        <v/>
      </c>
      <c r="J119" s="9" t="n"/>
      <c r="K119" s="5">
        <f>IF(G119="","",ROUND(G119*J119/100,2))</f>
        <v/>
      </c>
      <c r="L119" s="5">
        <f>IF(G119="","",G119+I119-K119)</f>
        <v/>
      </c>
      <c r="M119" s="4">
        <f>IF(B119="","",ROUNDUP(MONTH(B119)/3,0))</f>
        <v/>
      </c>
    </row>
    <row r="120">
      <c r="A120" s="9" t="n"/>
      <c r="B120" s="10" t="n"/>
      <c r="C120" s="10" t="n"/>
      <c r="D120" s="9" t="n"/>
      <c r="E120" s="9" t="n"/>
      <c r="F120" s="9" t="n"/>
      <c r="G120" s="11" t="n"/>
      <c r="H120" s="9" t="n"/>
      <c r="I120" s="5">
        <f>IF(G120="","",ROUND(G120*H120/100,2))</f>
        <v/>
      </c>
      <c r="J120" s="9" t="n"/>
      <c r="K120" s="5">
        <f>IF(G120="","",ROUND(G120*J120/100,2))</f>
        <v/>
      </c>
      <c r="L120" s="5">
        <f>IF(G120="","",G120+I120-K120)</f>
        <v/>
      </c>
      <c r="M120" s="4">
        <f>IF(B120="","",ROUNDUP(MONTH(B120)/3,0))</f>
        <v/>
      </c>
    </row>
    <row r="121">
      <c r="A121" s="9" t="n"/>
      <c r="B121" s="10" t="n"/>
      <c r="C121" s="10" t="n"/>
      <c r="D121" s="9" t="n"/>
      <c r="E121" s="9" t="n"/>
      <c r="F121" s="9" t="n"/>
      <c r="G121" s="11" t="n"/>
      <c r="H121" s="9" t="n"/>
      <c r="I121" s="5">
        <f>IF(G121="","",ROUND(G121*H121/100,2))</f>
        <v/>
      </c>
      <c r="J121" s="9" t="n"/>
      <c r="K121" s="5">
        <f>IF(G121="","",ROUND(G121*J121/100,2))</f>
        <v/>
      </c>
      <c r="L121" s="5">
        <f>IF(G121="","",G121+I121-K121)</f>
        <v/>
      </c>
      <c r="M121" s="4">
        <f>IF(B121="","",ROUNDUP(MONTH(B121)/3,0))</f>
        <v/>
      </c>
    </row>
    <row r="122">
      <c r="A122" s="9" t="n"/>
      <c r="B122" s="10" t="n"/>
      <c r="C122" s="10" t="n"/>
      <c r="D122" s="9" t="n"/>
      <c r="E122" s="9" t="n"/>
      <c r="F122" s="9" t="n"/>
      <c r="G122" s="11" t="n"/>
      <c r="H122" s="9" t="n"/>
      <c r="I122" s="5">
        <f>IF(G122="","",ROUND(G122*H122/100,2))</f>
        <v/>
      </c>
      <c r="J122" s="9" t="n"/>
      <c r="K122" s="5">
        <f>IF(G122="","",ROUND(G122*J122/100,2))</f>
        <v/>
      </c>
      <c r="L122" s="5">
        <f>IF(G122="","",G122+I122-K122)</f>
        <v/>
      </c>
      <c r="M122" s="4">
        <f>IF(B122="","",ROUNDUP(MONTH(B122)/3,0))</f>
        <v/>
      </c>
    </row>
    <row r="123">
      <c r="A123" s="9" t="n"/>
      <c r="B123" s="10" t="n"/>
      <c r="C123" s="10" t="n"/>
      <c r="D123" s="9" t="n"/>
      <c r="E123" s="9" t="n"/>
      <c r="F123" s="9" t="n"/>
      <c r="G123" s="11" t="n"/>
      <c r="H123" s="9" t="n"/>
      <c r="I123" s="5">
        <f>IF(G123="","",ROUND(G123*H123/100,2))</f>
        <v/>
      </c>
      <c r="J123" s="9" t="n"/>
      <c r="K123" s="5">
        <f>IF(G123="","",ROUND(G123*J123/100,2))</f>
        <v/>
      </c>
      <c r="L123" s="5">
        <f>IF(G123="","",G123+I123-K123)</f>
        <v/>
      </c>
      <c r="M123" s="4">
        <f>IF(B123="","",ROUNDUP(MONTH(B123)/3,0))</f>
        <v/>
      </c>
    </row>
    <row r="124">
      <c r="A124" s="9" t="n"/>
      <c r="B124" s="10" t="n"/>
      <c r="C124" s="10" t="n"/>
      <c r="D124" s="9" t="n"/>
      <c r="E124" s="9" t="n"/>
      <c r="F124" s="9" t="n"/>
      <c r="G124" s="11" t="n"/>
      <c r="H124" s="9" t="n"/>
      <c r="I124" s="5">
        <f>IF(G124="","",ROUND(G124*H124/100,2))</f>
        <v/>
      </c>
      <c r="J124" s="9" t="n"/>
      <c r="K124" s="5">
        <f>IF(G124="","",ROUND(G124*J124/100,2))</f>
        <v/>
      </c>
      <c r="L124" s="5">
        <f>IF(G124="","",G124+I124-K124)</f>
        <v/>
      </c>
      <c r="M124" s="4">
        <f>IF(B124="","",ROUNDUP(MONTH(B124)/3,0))</f>
        <v/>
      </c>
    </row>
    <row r="125">
      <c r="A125" s="9" t="n"/>
      <c r="B125" s="10" t="n"/>
      <c r="C125" s="10" t="n"/>
      <c r="D125" s="9" t="n"/>
      <c r="E125" s="9" t="n"/>
      <c r="F125" s="9" t="n"/>
      <c r="G125" s="11" t="n"/>
      <c r="H125" s="9" t="n"/>
      <c r="I125" s="5">
        <f>IF(G125="","",ROUND(G125*H125/100,2))</f>
        <v/>
      </c>
      <c r="J125" s="9" t="n"/>
      <c r="K125" s="5">
        <f>IF(G125="","",ROUND(G125*J125/100,2))</f>
        <v/>
      </c>
      <c r="L125" s="5">
        <f>IF(G125="","",G125+I125-K125)</f>
        <v/>
      </c>
      <c r="M125" s="4">
        <f>IF(B125="","",ROUNDUP(MONTH(B125)/3,0))</f>
        <v/>
      </c>
    </row>
    <row r="126">
      <c r="A126" s="9" t="n"/>
      <c r="B126" s="10" t="n"/>
      <c r="C126" s="10" t="n"/>
      <c r="D126" s="9" t="n"/>
      <c r="E126" s="9" t="n"/>
      <c r="F126" s="9" t="n"/>
      <c r="G126" s="11" t="n"/>
      <c r="H126" s="9" t="n"/>
      <c r="I126" s="5">
        <f>IF(G126="","",ROUND(G126*H126/100,2))</f>
        <v/>
      </c>
      <c r="J126" s="9" t="n"/>
      <c r="K126" s="5">
        <f>IF(G126="","",ROUND(G126*J126/100,2))</f>
        <v/>
      </c>
      <c r="L126" s="5">
        <f>IF(G126="","",G126+I126-K126)</f>
        <v/>
      </c>
      <c r="M126" s="4">
        <f>IF(B126="","",ROUNDUP(MONTH(B126)/3,0))</f>
        <v/>
      </c>
    </row>
    <row r="127">
      <c r="A127" s="9" t="n"/>
      <c r="B127" s="10" t="n"/>
      <c r="C127" s="10" t="n"/>
      <c r="D127" s="9" t="n"/>
      <c r="E127" s="9" t="n"/>
      <c r="F127" s="9" t="n"/>
      <c r="G127" s="11" t="n"/>
      <c r="H127" s="9" t="n"/>
      <c r="I127" s="5">
        <f>IF(G127="","",ROUND(G127*H127/100,2))</f>
        <v/>
      </c>
      <c r="J127" s="9" t="n"/>
      <c r="K127" s="5">
        <f>IF(G127="","",ROUND(G127*J127/100,2))</f>
        <v/>
      </c>
      <c r="L127" s="5">
        <f>IF(G127="","",G127+I127-K127)</f>
        <v/>
      </c>
      <c r="M127" s="4">
        <f>IF(B127="","",ROUNDUP(MONTH(B127)/3,0))</f>
        <v/>
      </c>
    </row>
    <row r="128">
      <c r="A128" s="9" t="n"/>
      <c r="B128" s="10" t="n"/>
      <c r="C128" s="10" t="n"/>
      <c r="D128" s="9" t="n"/>
      <c r="E128" s="9" t="n"/>
      <c r="F128" s="9" t="n"/>
      <c r="G128" s="11" t="n"/>
      <c r="H128" s="9" t="n"/>
      <c r="I128" s="5">
        <f>IF(G128="","",ROUND(G128*H128/100,2))</f>
        <v/>
      </c>
      <c r="J128" s="9" t="n"/>
      <c r="K128" s="5">
        <f>IF(G128="","",ROUND(G128*J128/100,2))</f>
        <v/>
      </c>
      <c r="L128" s="5">
        <f>IF(G128="","",G128+I128-K128)</f>
        <v/>
      </c>
      <c r="M128" s="4">
        <f>IF(B128="","",ROUNDUP(MONTH(B128)/3,0))</f>
        <v/>
      </c>
    </row>
    <row r="129">
      <c r="A129" s="9" t="n"/>
      <c r="B129" s="10" t="n"/>
      <c r="C129" s="10" t="n"/>
      <c r="D129" s="9" t="n"/>
      <c r="E129" s="9" t="n"/>
      <c r="F129" s="9" t="n"/>
      <c r="G129" s="11" t="n"/>
      <c r="H129" s="9" t="n"/>
      <c r="I129" s="5">
        <f>IF(G129="","",ROUND(G129*H129/100,2))</f>
        <v/>
      </c>
      <c r="J129" s="9" t="n"/>
      <c r="K129" s="5">
        <f>IF(G129="","",ROUND(G129*J129/100,2))</f>
        <v/>
      </c>
      <c r="L129" s="5">
        <f>IF(G129="","",G129+I129-K129)</f>
        <v/>
      </c>
      <c r="M129" s="4">
        <f>IF(B129="","",ROUNDUP(MONTH(B129)/3,0))</f>
        <v/>
      </c>
    </row>
    <row r="130">
      <c r="A130" s="9" t="n"/>
      <c r="B130" s="10" t="n"/>
      <c r="C130" s="10" t="n"/>
      <c r="D130" s="9" t="n"/>
      <c r="E130" s="9" t="n"/>
      <c r="F130" s="9" t="n"/>
      <c r="G130" s="11" t="n"/>
      <c r="H130" s="9" t="n"/>
      <c r="I130" s="5">
        <f>IF(G130="","",ROUND(G130*H130/100,2))</f>
        <v/>
      </c>
      <c r="J130" s="9" t="n"/>
      <c r="K130" s="5">
        <f>IF(G130="","",ROUND(G130*J130/100,2))</f>
        <v/>
      </c>
      <c r="L130" s="5">
        <f>IF(G130="","",G130+I130-K130)</f>
        <v/>
      </c>
      <c r="M130" s="4">
        <f>IF(B130="","",ROUNDUP(MONTH(B130)/3,0))</f>
        <v/>
      </c>
    </row>
    <row r="131">
      <c r="A131" s="9" t="n"/>
      <c r="B131" s="10" t="n"/>
      <c r="C131" s="10" t="n"/>
      <c r="D131" s="9" t="n"/>
      <c r="E131" s="9" t="n"/>
      <c r="F131" s="9" t="n"/>
      <c r="G131" s="11" t="n"/>
      <c r="H131" s="9" t="n"/>
      <c r="I131" s="5">
        <f>IF(G131="","",ROUND(G131*H131/100,2))</f>
        <v/>
      </c>
      <c r="J131" s="9" t="n"/>
      <c r="K131" s="5">
        <f>IF(G131="","",ROUND(G131*J131/100,2))</f>
        <v/>
      </c>
      <c r="L131" s="5">
        <f>IF(G131="","",G131+I131-K131)</f>
        <v/>
      </c>
      <c r="M131" s="4">
        <f>IF(B131="","",ROUNDUP(MONTH(B131)/3,0))</f>
        <v/>
      </c>
    </row>
    <row r="132">
      <c r="A132" s="9" t="n"/>
      <c r="B132" s="10" t="n"/>
      <c r="C132" s="10" t="n"/>
      <c r="D132" s="9" t="n"/>
      <c r="E132" s="9" t="n"/>
      <c r="F132" s="9" t="n"/>
      <c r="G132" s="11" t="n"/>
      <c r="H132" s="9" t="n"/>
      <c r="I132" s="5">
        <f>IF(G132="","",ROUND(G132*H132/100,2))</f>
        <v/>
      </c>
      <c r="J132" s="9" t="n"/>
      <c r="K132" s="5">
        <f>IF(G132="","",ROUND(G132*J132/100,2))</f>
        <v/>
      </c>
      <c r="L132" s="5">
        <f>IF(G132="","",G132+I132-K132)</f>
        <v/>
      </c>
      <c r="M132" s="4">
        <f>IF(B132="","",ROUNDUP(MONTH(B132)/3,0))</f>
        <v/>
      </c>
    </row>
    <row r="133">
      <c r="A133" s="9" t="n"/>
      <c r="B133" s="10" t="n"/>
      <c r="C133" s="10" t="n"/>
      <c r="D133" s="9" t="n"/>
      <c r="E133" s="9" t="n"/>
      <c r="F133" s="9" t="n"/>
      <c r="G133" s="11" t="n"/>
      <c r="H133" s="9" t="n"/>
      <c r="I133" s="5">
        <f>IF(G133="","",ROUND(G133*H133/100,2))</f>
        <v/>
      </c>
      <c r="J133" s="9" t="n"/>
      <c r="K133" s="5">
        <f>IF(G133="","",ROUND(G133*J133/100,2))</f>
        <v/>
      </c>
      <c r="L133" s="5">
        <f>IF(G133="","",G133+I133-K133)</f>
        <v/>
      </c>
      <c r="M133" s="4">
        <f>IF(B133="","",ROUNDUP(MONTH(B133)/3,0))</f>
        <v/>
      </c>
    </row>
    <row r="134">
      <c r="A134" s="9" t="n"/>
      <c r="B134" s="10" t="n"/>
      <c r="C134" s="10" t="n"/>
      <c r="D134" s="9" t="n"/>
      <c r="E134" s="9" t="n"/>
      <c r="F134" s="9" t="n"/>
      <c r="G134" s="11" t="n"/>
      <c r="H134" s="9" t="n"/>
      <c r="I134" s="5">
        <f>IF(G134="","",ROUND(G134*H134/100,2))</f>
        <v/>
      </c>
      <c r="J134" s="9" t="n"/>
      <c r="K134" s="5">
        <f>IF(G134="","",ROUND(G134*J134/100,2))</f>
        <v/>
      </c>
      <c r="L134" s="5">
        <f>IF(G134="","",G134+I134-K134)</f>
        <v/>
      </c>
      <c r="M134" s="4">
        <f>IF(B134="","",ROUNDUP(MONTH(B134)/3,0))</f>
        <v/>
      </c>
    </row>
    <row r="135">
      <c r="A135" s="9" t="n"/>
      <c r="B135" s="10" t="n"/>
      <c r="C135" s="10" t="n"/>
      <c r="D135" s="9" t="n"/>
      <c r="E135" s="9" t="n"/>
      <c r="F135" s="9" t="n"/>
      <c r="G135" s="11" t="n"/>
      <c r="H135" s="9" t="n"/>
      <c r="I135" s="5">
        <f>IF(G135="","",ROUND(G135*H135/100,2))</f>
        <v/>
      </c>
      <c r="J135" s="9" t="n"/>
      <c r="K135" s="5">
        <f>IF(G135="","",ROUND(G135*J135/100,2))</f>
        <v/>
      </c>
      <c r="L135" s="5">
        <f>IF(G135="","",G135+I135-K135)</f>
        <v/>
      </c>
      <c r="M135" s="4">
        <f>IF(B135="","",ROUNDUP(MONTH(B135)/3,0))</f>
        <v/>
      </c>
    </row>
    <row r="136">
      <c r="A136" s="9" t="n"/>
      <c r="B136" s="10" t="n"/>
      <c r="C136" s="10" t="n"/>
      <c r="D136" s="9" t="n"/>
      <c r="E136" s="9" t="n"/>
      <c r="F136" s="9" t="n"/>
      <c r="G136" s="11" t="n"/>
      <c r="H136" s="9" t="n"/>
      <c r="I136" s="5">
        <f>IF(G136="","",ROUND(G136*H136/100,2))</f>
        <v/>
      </c>
      <c r="J136" s="9" t="n"/>
      <c r="K136" s="5">
        <f>IF(G136="","",ROUND(G136*J136/100,2))</f>
        <v/>
      </c>
      <c r="L136" s="5">
        <f>IF(G136="","",G136+I136-K136)</f>
        <v/>
      </c>
      <c r="M136" s="4">
        <f>IF(B136="","",ROUNDUP(MONTH(B136)/3,0))</f>
        <v/>
      </c>
    </row>
    <row r="137">
      <c r="A137" s="9" t="n"/>
      <c r="B137" s="10" t="n"/>
      <c r="C137" s="10" t="n"/>
      <c r="D137" s="9" t="n"/>
      <c r="E137" s="9" t="n"/>
      <c r="F137" s="9" t="n"/>
      <c r="G137" s="11" t="n"/>
      <c r="H137" s="9" t="n"/>
      <c r="I137" s="5">
        <f>IF(G137="","",ROUND(G137*H137/100,2))</f>
        <v/>
      </c>
      <c r="J137" s="9" t="n"/>
      <c r="K137" s="5">
        <f>IF(G137="","",ROUND(G137*J137/100,2))</f>
        <v/>
      </c>
      <c r="L137" s="5">
        <f>IF(G137="","",G137+I137-K137)</f>
        <v/>
      </c>
      <c r="M137" s="4">
        <f>IF(B137="","",ROUNDUP(MONTH(B137)/3,0))</f>
        <v/>
      </c>
    </row>
    <row r="138">
      <c r="A138" s="9" t="n"/>
      <c r="B138" s="10" t="n"/>
      <c r="C138" s="10" t="n"/>
      <c r="D138" s="9" t="n"/>
      <c r="E138" s="9" t="n"/>
      <c r="F138" s="9" t="n"/>
      <c r="G138" s="11" t="n"/>
      <c r="H138" s="9" t="n"/>
      <c r="I138" s="5">
        <f>IF(G138="","",ROUND(G138*H138/100,2))</f>
        <v/>
      </c>
      <c r="J138" s="9" t="n"/>
      <c r="K138" s="5">
        <f>IF(G138="","",ROUND(G138*J138/100,2))</f>
        <v/>
      </c>
      <c r="L138" s="5">
        <f>IF(G138="","",G138+I138-K138)</f>
        <v/>
      </c>
      <c r="M138" s="4">
        <f>IF(B138="","",ROUNDUP(MONTH(B138)/3,0))</f>
        <v/>
      </c>
    </row>
    <row r="139">
      <c r="A139" s="9" t="n"/>
      <c r="B139" s="10" t="n"/>
      <c r="C139" s="10" t="n"/>
      <c r="D139" s="9" t="n"/>
      <c r="E139" s="9" t="n"/>
      <c r="F139" s="9" t="n"/>
      <c r="G139" s="11" t="n"/>
      <c r="H139" s="9" t="n"/>
      <c r="I139" s="5">
        <f>IF(G139="","",ROUND(G139*H139/100,2))</f>
        <v/>
      </c>
      <c r="J139" s="9" t="n"/>
      <c r="K139" s="5">
        <f>IF(G139="","",ROUND(G139*J139/100,2))</f>
        <v/>
      </c>
      <c r="L139" s="5">
        <f>IF(G139="","",G139+I139-K139)</f>
        <v/>
      </c>
      <c r="M139" s="4">
        <f>IF(B139="","",ROUNDUP(MONTH(B139)/3,0))</f>
        <v/>
      </c>
    </row>
    <row r="140">
      <c r="A140" s="9" t="n"/>
      <c r="B140" s="10" t="n"/>
      <c r="C140" s="10" t="n"/>
      <c r="D140" s="9" t="n"/>
      <c r="E140" s="9" t="n"/>
      <c r="F140" s="9" t="n"/>
      <c r="G140" s="11" t="n"/>
      <c r="H140" s="9" t="n"/>
      <c r="I140" s="5">
        <f>IF(G140="","",ROUND(G140*H140/100,2))</f>
        <v/>
      </c>
      <c r="J140" s="9" t="n"/>
      <c r="K140" s="5">
        <f>IF(G140="","",ROUND(G140*J140/100,2))</f>
        <v/>
      </c>
      <c r="L140" s="5">
        <f>IF(G140="","",G140+I140-K140)</f>
        <v/>
      </c>
      <c r="M140" s="4">
        <f>IF(B140="","",ROUNDUP(MONTH(B140)/3,0))</f>
        <v/>
      </c>
    </row>
    <row r="141">
      <c r="A141" s="9" t="n"/>
      <c r="B141" s="10" t="n"/>
      <c r="C141" s="10" t="n"/>
      <c r="D141" s="9" t="n"/>
      <c r="E141" s="9" t="n"/>
      <c r="F141" s="9" t="n"/>
      <c r="G141" s="11" t="n"/>
      <c r="H141" s="9" t="n"/>
      <c r="I141" s="5">
        <f>IF(G141="","",ROUND(G141*H141/100,2))</f>
        <v/>
      </c>
      <c r="J141" s="9" t="n"/>
      <c r="K141" s="5">
        <f>IF(G141="","",ROUND(G141*J141/100,2))</f>
        <v/>
      </c>
      <c r="L141" s="5">
        <f>IF(G141="","",G141+I141-K141)</f>
        <v/>
      </c>
      <c r="M141" s="4">
        <f>IF(B141="","",ROUNDUP(MONTH(B141)/3,0))</f>
        <v/>
      </c>
    </row>
    <row r="142">
      <c r="A142" s="9" t="n"/>
      <c r="B142" s="10" t="n"/>
      <c r="C142" s="10" t="n"/>
      <c r="D142" s="9" t="n"/>
      <c r="E142" s="9" t="n"/>
      <c r="F142" s="9" t="n"/>
      <c r="G142" s="11" t="n"/>
      <c r="H142" s="9" t="n"/>
      <c r="I142" s="5">
        <f>IF(G142="","",ROUND(G142*H142/100,2))</f>
        <v/>
      </c>
      <c r="J142" s="9" t="n"/>
      <c r="K142" s="5">
        <f>IF(G142="","",ROUND(G142*J142/100,2))</f>
        <v/>
      </c>
      <c r="L142" s="5">
        <f>IF(G142="","",G142+I142-K142)</f>
        <v/>
      </c>
      <c r="M142" s="4">
        <f>IF(B142="","",ROUNDUP(MONTH(B142)/3,0))</f>
        <v/>
      </c>
    </row>
    <row r="143">
      <c r="A143" s="9" t="n"/>
      <c r="B143" s="10" t="n"/>
      <c r="C143" s="10" t="n"/>
      <c r="D143" s="9" t="n"/>
      <c r="E143" s="9" t="n"/>
      <c r="F143" s="9" t="n"/>
      <c r="G143" s="11" t="n"/>
      <c r="H143" s="9" t="n"/>
      <c r="I143" s="5">
        <f>IF(G143="","",ROUND(G143*H143/100,2))</f>
        <v/>
      </c>
      <c r="J143" s="9" t="n"/>
      <c r="K143" s="5">
        <f>IF(G143="","",ROUND(G143*J143/100,2))</f>
        <v/>
      </c>
      <c r="L143" s="5">
        <f>IF(G143="","",G143+I143-K143)</f>
        <v/>
      </c>
      <c r="M143" s="4">
        <f>IF(B143="","",ROUNDUP(MONTH(B143)/3,0))</f>
        <v/>
      </c>
    </row>
    <row r="144">
      <c r="A144" s="9" t="n"/>
      <c r="B144" s="10" t="n"/>
      <c r="C144" s="10" t="n"/>
      <c r="D144" s="9" t="n"/>
      <c r="E144" s="9" t="n"/>
      <c r="F144" s="9" t="n"/>
      <c r="G144" s="11" t="n"/>
      <c r="H144" s="9" t="n"/>
      <c r="I144" s="5">
        <f>IF(G144="","",ROUND(G144*H144/100,2))</f>
        <v/>
      </c>
      <c r="J144" s="9" t="n"/>
      <c r="K144" s="5">
        <f>IF(G144="","",ROUND(G144*J144/100,2))</f>
        <v/>
      </c>
      <c r="L144" s="5">
        <f>IF(G144="","",G144+I144-K144)</f>
        <v/>
      </c>
      <c r="M144" s="4">
        <f>IF(B144="","",ROUNDUP(MONTH(B144)/3,0))</f>
        <v/>
      </c>
    </row>
    <row r="145">
      <c r="A145" s="9" t="n"/>
      <c r="B145" s="10" t="n"/>
      <c r="C145" s="10" t="n"/>
      <c r="D145" s="9" t="n"/>
      <c r="E145" s="9" t="n"/>
      <c r="F145" s="9" t="n"/>
      <c r="G145" s="11" t="n"/>
      <c r="H145" s="9" t="n"/>
      <c r="I145" s="5">
        <f>IF(G145="","",ROUND(G145*H145/100,2))</f>
        <v/>
      </c>
      <c r="J145" s="9" t="n"/>
      <c r="K145" s="5">
        <f>IF(G145="","",ROUND(G145*J145/100,2))</f>
        <v/>
      </c>
      <c r="L145" s="5">
        <f>IF(G145="","",G145+I145-K145)</f>
        <v/>
      </c>
      <c r="M145" s="4">
        <f>IF(B145="","",ROUNDUP(MONTH(B145)/3,0))</f>
        <v/>
      </c>
    </row>
    <row r="146">
      <c r="A146" s="9" t="n"/>
      <c r="B146" s="10" t="n"/>
      <c r="C146" s="10" t="n"/>
      <c r="D146" s="9" t="n"/>
      <c r="E146" s="9" t="n"/>
      <c r="F146" s="9" t="n"/>
      <c r="G146" s="11" t="n"/>
      <c r="H146" s="9" t="n"/>
      <c r="I146" s="5">
        <f>IF(G146="","",ROUND(G146*H146/100,2))</f>
        <v/>
      </c>
      <c r="J146" s="9" t="n"/>
      <c r="K146" s="5">
        <f>IF(G146="","",ROUND(G146*J146/100,2))</f>
        <v/>
      </c>
      <c r="L146" s="5">
        <f>IF(G146="","",G146+I146-K146)</f>
        <v/>
      </c>
      <c r="M146" s="4">
        <f>IF(B146="","",ROUNDUP(MONTH(B146)/3,0))</f>
        <v/>
      </c>
    </row>
    <row r="147">
      <c r="A147" s="9" t="n"/>
      <c r="B147" s="10" t="n"/>
      <c r="C147" s="10" t="n"/>
      <c r="D147" s="9" t="n"/>
      <c r="E147" s="9" t="n"/>
      <c r="F147" s="9" t="n"/>
      <c r="G147" s="11" t="n"/>
      <c r="H147" s="9" t="n"/>
      <c r="I147" s="5">
        <f>IF(G147="","",ROUND(G147*H147/100,2))</f>
        <v/>
      </c>
      <c r="J147" s="9" t="n"/>
      <c r="K147" s="5">
        <f>IF(G147="","",ROUND(G147*J147/100,2))</f>
        <v/>
      </c>
      <c r="L147" s="5">
        <f>IF(G147="","",G147+I147-K147)</f>
        <v/>
      </c>
      <c r="M147" s="4">
        <f>IF(B147="","",ROUNDUP(MONTH(B147)/3,0))</f>
        <v/>
      </c>
    </row>
    <row r="148">
      <c r="A148" s="9" t="n"/>
      <c r="B148" s="10" t="n"/>
      <c r="C148" s="10" t="n"/>
      <c r="D148" s="9" t="n"/>
      <c r="E148" s="9" t="n"/>
      <c r="F148" s="9" t="n"/>
      <c r="G148" s="11" t="n"/>
      <c r="H148" s="9" t="n"/>
      <c r="I148" s="5">
        <f>IF(G148="","",ROUND(G148*H148/100,2))</f>
        <v/>
      </c>
      <c r="J148" s="9" t="n"/>
      <c r="K148" s="5">
        <f>IF(G148="","",ROUND(G148*J148/100,2))</f>
        <v/>
      </c>
      <c r="L148" s="5">
        <f>IF(G148="","",G148+I148-K148)</f>
        <v/>
      </c>
      <c r="M148" s="4">
        <f>IF(B148="","",ROUNDUP(MONTH(B148)/3,0))</f>
        <v/>
      </c>
    </row>
    <row r="149">
      <c r="A149" s="9" t="n"/>
      <c r="B149" s="10" t="n"/>
      <c r="C149" s="10" t="n"/>
      <c r="D149" s="9" t="n"/>
      <c r="E149" s="9" t="n"/>
      <c r="F149" s="9" t="n"/>
      <c r="G149" s="11" t="n"/>
      <c r="H149" s="9" t="n"/>
      <c r="I149" s="5">
        <f>IF(G149="","",ROUND(G149*H149/100,2))</f>
        <v/>
      </c>
      <c r="J149" s="9" t="n"/>
      <c r="K149" s="5">
        <f>IF(G149="","",ROUND(G149*J149/100,2))</f>
        <v/>
      </c>
      <c r="L149" s="5">
        <f>IF(G149="","",G149+I149-K149)</f>
        <v/>
      </c>
      <c r="M149" s="4">
        <f>IF(B149="","",ROUNDUP(MONTH(B149)/3,0))</f>
        <v/>
      </c>
    </row>
    <row r="150">
      <c r="A150" s="9" t="n"/>
      <c r="B150" s="10" t="n"/>
      <c r="C150" s="10" t="n"/>
      <c r="D150" s="9" t="n"/>
      <c r="E150" s="9" t="n"/>
      <c r="F150" s="9" t="n"/>
      <c r="G150" s="11" t="n"/>
      <c r="H150" s="9" t="n"/>
      <c r="I150" s="5">
        <f>IF(G150="","",ROUND(G150*H150/100,2))</f>
        <v/>
      </c>
      <c r="J150" s="9" t="n"/>
      <c r="K150" s="5">
        <f>IF(G150="","",ROUND(G150*J150/100,2))</f>
        <v/>
      </c>
      <c r="L150" s="5">
        <f>IF(G150="","",G150+I150-K150)</f>
        <v/>
      </c>
      <c r="M150" s="4">
        <f>IF(B150="","",ROUNDUP(MONTH(B150)/3,0))</f>
        <v/>
      </c>
    </row>
    <row r="151">
      <c r="A151" s="9" t="n"/>
      <c r="B151" s="10" t="n"/>
      <c r="C151" s="10" t="n"/>
      <c r="D151" s="9" t="n"/>
      <c r="E151" s="9" t="n"/>
      <c r="F151" s="9" t="n"/>
      <c r="G151" s="11" t="n"/>
      <c r="H151" s="9" t="n"/>
      <c r="I151" s="5">
        <f>IF(G151="","",ROUND(G151*H151/100,2))</f>
        <v/>
      </c>
      <c r="J151" s="9" t="n"/>
      <c r="K151" s="5">
        <f>IF(G151="","",ROUND(G151*J151/100,2))</f>
        <v/>
      </c>
      <c r="L151" s="5">
        <f>IF(G151="","",G151+I151-K151)</f>
        <v/>
      </c>
      <c r="M151" s="4">
        <f>IF(B151="","",ROUNDUP(MONTH(B151)/3,0))</f>
        <v/>
      </c>
    </row>
    <row r="152">
      <c r="A152" s="9" t="n"/>
      <c r="B152" s="10" t="n"/>
      <c r="C152" s="10" t="n"/>
      <c r="D152" s="9" t="n"/>
      <c r="E152" s="9" t="n"/>
      <c r="F152" s="9" t="n"/>
      <c r="G152" s="11" t="n"/>
      <c r="H152" s="9" t="n"/>
      <c r="I152" s="5">
        <f>IF(G152="","",ROUND(G152*H152/100,2))</f>
        <v/>
      </c>
      <c r="J152" s="9" t="n"/>
      <c r="K152" s="5">
        <f>IF(G152="","",ROUND(G152*J152/100,2))</f>
        <v/>
      </c>
      <c r="L152" s="5">
        <f>IF(G152="","",G152+I152-K152)</f>
        <v/>
      </c>
      <c r="M152" s="4">
        <f>IF(B152="","",ROUNDUP(MONTH(B152)/3,0))</f>
        <v/>
      </c>
    </row>
    <row r="153">
      <c r="A153" s="9" t="n"/>
      <c r="B153" s="10" t="n"/>
      <c r="C153" s="10" t="n"/>
      <c r="D153" s="9" t="n"/>
      <c r="E153" s="9" t="n"/>
      <c r="F153" s="9" t="n"/>
      <c r="G153" s="11" t="n"/>
      <c r="H153" s="9" t="n"/>
      <c r="I153" s="5">
        <f>IF(G153="","",ROUND(G153*H153/100,2))</f>
        <v/>
      </c>
      <c r="J153" s="9" t="n"/>
      <c r="K153" s="5">
        <f>IF(G153="","",ROUND(G153*J153/100,2))</f>
        <v/>
      </c>
      <c r="L153" s="5">
        <f>IF(G153="","",G153+I153-K153)</f>
        <v/>
      </c>
      <c r="M153" s="4">
        <f>IF(B153="","",ROUNDUP(MONTH(B153)/3,0))</f>
        <v/>
      </c>
    </row>
    <row r="154">
      <c r="A154" s="9" t="n"/>
      <c r="B154" s="10" t="n"/>
      <c r="C154" s="10" t="n"/>
      <c r="D154" s="9" t="n"/>
      <c r="E154" s="9" t="n"/>
      <c r="F154" s="9" t="n"/>
      <c r="G154" s="11" t="n"/>
      <c r="H154" s="9" t="n"/>
      <c r="I154" s="5">
        <f>IF(G154="","",ROUND(G154*H154/100,2))</f>
        <v/>
      </c>
      <c r="J154" s="9" t="n"/>
      <c r="K154" s="5">
        <f>IF(G154="","",ROUND(G154*J154/100,2))</f>
        <v/>
      </c>
      <c r="L154" s="5">
        <f>IF(G154="","",G154+I154-K154)</f>
        <v/>
      </c>
      <c r="M154" s="4">
        <f>IF(B154="","",ROUNDUP(MONTH(B154)/3,0))</f>
        <v/>
      </c>
    </row>
    <row r="155">
      <c r="A155" s="9" t="n"/>
      <c r="B155" s="10" t="n"/>
      <c r="C155" s="10" t="n"/>
      <c r="D155" s="9" t="n"/>
      <c r="E155" s="9" t="n"/>
      <c r="F155" s="9" t="n"/>
      <c r="G155" s="11" t="n"/>
      <c r="H155" s="9" t="n"/>
      <c r="I155" s="5">
        <f>IF(G155="","",ROUND(G155*H155/100,2))</f>
        <v/>
      </c>
      <c r="J155" s="9" t="n"/>
      <c r="K155" s="5">
        <f>IF(G155="","",ROUND(G155*J155/100,2))</f>
        <v/>
      </c>
      <c r="L155" s="5">
        <f>IF(G155="","",G155+I155-K155)</f>
        <v/>
      </c>
      <c r="M155" s="4">
        <f>IF(B155="","",ROUNDUP(MONTH(B155)/3,0))</f>
        <v/>
      </c>
    </row>
    <row r="156">
      <c r="A156" s="9" t="n"/>
      <c r="B156" s="10" t="n"/>
      <c r="C156" s="10" t="n"/>
      <c r="D156" s="9" t="n"/>
      <c r="E156" s="9" t="n"/>
      <c r="F156" s="9" t="n"/>
      <c r="G156" s="11" t="n"/>
      <c r="H156" s="9" t="n"/>
      <c r="I156" s="5">
        <f>IF(G156="","",ROUND(G156*H156/100,2))</f>
        <v/>
      </c>
      <c r="J156" s="9" t="n"/>
      <c r="K156" s="5">
        <f>IF(G156="","",ROUND(G156*J156/100,2))</f>
        <v/>
      </c>
      <c r="L156" s="5">
        <f>IF(G156="","",G156+I156-K156)</f>
        <v/>
      </c>
      <c r="M156" s="4">
        <f>IF(B156="","",ROUNDUP(MONTH(B156)/3,0))</f>
        <v/>
      </c>
    </row>
    <row r="157">
      <c r="A157" s="9" t="n"/>
      <c r="B157" s="10" t="n"/>
      <c r="C157" s="10" t="n"/>
      <c r="D157" s="9" t="n"/>
      <c r="E157" s="9" t="n"/>
      <c r="F157" s="9" t="n"/>
      <c r="G157" s="11" t="n"/>
      <c r="H157" s="9" t="n"/>
      <c r="I157" s="5">
        <f>IF(G157="","",ROUND(G157*H157/100,2))</f>
        <v/>
      </c>
      <c r="J157" s="9" t="n"/>
      <c r="K157" s="5">
        <f>IF(G157="","",ROUND(G157*J157/100,2))</f>
        <v/>
      </c>
      <c r="L157" s="5">
        <f>IF(G157="","",G157+I157-K157)</f>
        <v/>
      </c>
      <c r="M157" s="4">
        <f>IF(B157="","",ROUNDUP(MONTH(B157)/3,0))</f>
        <v/>
      </c>
    </row>
    <row r="158">
      <c r="A158" s="9" t="n"/>
      <c r="B158" s="10" t="n"/>
      <c r="C158" s="10" t="n"/>
      <c r="D158" s="9" t="n"/>
      <c r="E158" s="9" t="n"/>
      <c r="F158" s="9" t="n"/>
      <c r="G158" s="11" t="n"/>
      <c r="H158" s="9" t="n"/>
      <c r="I158" s="5">
        <f>IF(G158="","",ROUND(G158*H158/100,2))</f>
        <v/>
      </c>
      <c r="J158" s="9" t="n"/>
      <c r="K158" s="5">
        <f>IF(G158="","",ROUND(G158*J158/100,2))</f>
        <v/>
      </c>
      <c r="L158" s="5">
        <f>IF(G158="","",G158+I158-K158)</f>
        <v/>
      </c>
      <c r="M158" s="4">
        <f>IF(B158="","",ROUNDUP(MONTH(B158)/3,0))</f>
        <v/>
      </c>
    </row>
    <row r="159">
      <c r="A159" s="9" t="n"/>
      <c r="B159" s="10" t="n"/>
      <c r="C159" s="10" t="n"/>
      <c r="D159" s="9" t="n"/>
      <c r="E159" s="9" t="n"/>
      <c r="F159" s="9" t="n"/>
      <c r="G159" s="11" t="n"/>
      <c r="H159" s="9" t="n"/>
      <c r="I159" s="5">
        <f>IF(G159="","",ROUND(G159*H159/100,2))</f>
        <v/>
      </c>
      <c r="J159" s="9" t="n"/>
      <c r="K159" s="5">
        <f>IF(G159="","",ROUND(G159*J159/100,2))</f>
        <v/>
      </c>
      <c r="L159" s="5">
        <f>IF(G159="","",G159+I159-K159)</f>
        <v/>
      </c>
      <c r="M159" s="4">
        <f>IF(B159="","",ROUNDUP(MONTH(B159)/3,0))</f>
        <v/>
      </c>
    </row>
    <row r="160">
      <c r="A160" s="9" t="n"/>
      <c r="B160" s="10" t="n"/>
      <c r="C160" s="10" t="n"/>
      <c r="D160" s="9" t="n"/>
      <c r="E160" s="9" t="n"/>
      <c r="F160" s="9" t="n"/>
      <c r="G160" s="11" t="n"/>
      <c r="H160" s="9" t="n"/>
      <c r="I160" s="5">
        <f>IF(G160="","",ROUND(G160*H160/100,2))</f>
        <v/>
      </c>
      <c r="J160" s="9" t="n"/>
      <c r="K160" s="5">
        <f>IF(G160="","",ROUND(G160*J160/100,2))</f>
        <v/>
      </c>
      <c r="L160" s="5">
        <f>IF(G160="","",G160+I160-K160)</f>
        <v/>
      </c>
      <c r="M160" s="4">
        <f>IF(B160="","",ROUNDUP(MONTH(B160)/3,0))</f>
        <v/>
      </c>
    </row>
    <row r="161">
      <c r="A161" s="9" t="n"/>
      <c r="B161" s="10" t="n"/>
      <c r="C161" s="10" t="n"/>
      <c r="D161" s="9" t="n"/>
      <c r="E161" s="9" t="n"/>
      <c r="F161" s="9" t="n"/>
      <c r="G161" s="11" t="n"/>
      <c r="H161" s="9" t="n"/>
      <c r="I161" s="5">
        <f>IF(G161="","",ROUND(G161*H161/100,2))</f>
        <v/>
      </c>
      <c r="J161" s="9" t="n"/>
      <c r="K161" s="5">
        <f>IF(G161="","",ROUND(G161*J161/100,2))</f>
        <v/>
      </c>
      <c r="L161" s="5">
        <f>IF(G161="","",G161+I161-K161)</f>
        <v/>
      </c>
      <c r="M161" s="4">
        <f>IF(B161="","",ROUNDUP(MONTH(B161)/3,0))</f>
        <v/>
      </c>
    </row>
    <row r="162">
      <c r="A162" s="9" t="n"/>
      <c r="B162" s="10" t="n"/>
      <c r="C162" s="10" t="n"/>
      <c r="D162" s="9" t="n"/>
      <c r="E162" s="9" t="n"/>
      <c r="F162" s="9" t="n"/>
      <c r="G162" s="11" t="n"/>
      <c r="H162" s="9" t="n"/>
      <c r="I162" s="5">
        <f>IF(G162="","",ROUND(G162*H162/100,2))</f>
        <v/>
      </c>
      <c r="J162" s="9" t="n"/>
      <c r="K162" s="5">
        <f>IF(G162="","",ROUND(G162*J162/100,2))</f>
        <v/>
      </c>
      <c r="L162" s="5">
        <f>IF(G162="","",G162+I162-K162)</f>
        <v/>
      </c>
      <c r="M162" s="4">
        <f>IF(B162="","",ROUNDUP(MONTH(B162)/3,0))</f>
        <v/>
      </c>
    </row>
    <row r="163">
      <c r="A163" s="9" t="n"/>
      <c r="B163" s="10" t="n"/>
      <c r="C163" s="10" t="n"/>
      <c r="D163" s="9" t="n"/>
      <c r="E163" s="9" t="n"/>
      <c r="F163" s="9" t="n"/>
      <c r="G163" s="11" t="n"/>
      <c r="H163" s="9" t="n"/>
      <c r="I163" s="5">
        <f>IF(G163="","",ROUND(G163*H163/100,2))</f>
        <v/>
      </c>
      <c r="J163" s="9" t="n"/>
      <c r="K163" s="5">
        <f>IF(G163="","",ROUND(G163*J163/100,2))</f>
        <v/>
      </c>
      <c r="L163" s="5">
        <f>IF(G163="","",G163+I163-K163)</f>
        <v/>
      </c>
      <c r="M163" s="4">
        <f>IF(B163="","",ROUNDUP(MONTH(B163)/3,0))</f>
        <v/>
      </c>
    </row>
    <row r="164">
      <c r="A164" s="9" t="n"/>
      <c r="B164" s="10" t="n"/>
      <c r="C164" s="10" t="n"/>
      <c r="D164" s="9" t="n"/>
      <c r="E164" s="9" t="n"/>
      <c r="F164" s="9" t="n"/>
      <c r="G164" s="11" t="n"/>
      <c r="H164" s="9" t="n"/>
      <c r="I164" s="5">
        <f>IF(G164="","",ROUND(G164*H164/100,2))</f>
        <v/>
      </c>
      <c r="J164" s="9" t="n"/>
      <c r="K164" s="5">
        <f>IF(G164="","",ROUND(G164*J164/100,2))</f>
        <v/>
      </c>
      <c r="L164" s="5">
        <f>IF(G164="","",G164+I164-K164)</f>
        <v/>
      </c>
      <c r="M164" s="4">
        <f>IF(B164="","",ROUNDUP(MONTH(B164)/3,0))</f>
        <v/>
      </c>
    </row>
    <row r="165">
      <c r="A165" s="9" t="n"/>
      <c r="B165" s="10" t="n"/>
      <c r="C165" s="10" t="n"/>
      <c r="D165" s="9" t="n"/>
      <c r="E165" s="9" t="n"/>
      <c r="F165" s="9" t="n"/>
      <c r="G165" s="11" t="n"/>
      <c r="H165" s="9" t="n"/>
      <c r="I165" s="5">
        <f>IF(G165="","",ROUND(G165*H165/100,2))</f>
        <v/>
      </c>
      <c r="J165" s="9" t="n"/>
      <c r="K165" s="5">
        <f>IF(G165="","",ROUND(G165*J165/100,2))</f>
        <v/>
      </c>
      <c r="L165" s="5">
        <f>IF(G165="","",G165+I165-K165)</f>
        <v/>
      </c>
      <c r="M165" s="4">
        <f>IF(B165="","",ROUNDUP(MONTH(B165)/3,0))</f>
        <v/>
      </c>
    </row>
    <row r="166">
      <c r="A166" s="9" t="n"/>
      <c r="B166" s="10" t="n"/>
      <c r="C166" s="10" t="n"/>
      <c r="D166" s="9" t="n"/>
      <c r="E166" s="9" t="n"/>
      <c r="F166" s="9" t="n"/>
      <c r="G166" s="11" t="n"/>
      <c r="H166" s="9" t="n"/>
      <c r="I166" s="5">
        <f>IF(G166="","",ROUND(G166*H166/100,2))</f>
        <v/>
      </c>
      <c r="J166" s="9" t="n"/>
      <c r="K166" s="5">
        <f>IF(G166="","",ROUND(G166*J166/100,2))</f>
        <v/>
      </c>
      <c r="L166" s="5">
        <f>IF(G166="","",G166+I166-K166)</f>
        <v/>
      </c>
      <c r="M166" s="4">
        <f>IF(B166="","",ROUNDUP(MONTH(B166)/3,0))</f>
        <v/>
      </c>
    </row>
    <row r="167">
      <c r="A167" s="9" t="n"/>
      <c r="B167" s="10" t="n"/>
      <c r="C167" s="10" t="n"/>
      <c r="D167" s="9" t="n"/>
      <c r="E167" s="9" t="n"/>
      <c r="F167" s="9" t="n"/>
      <c r="G167" s="11" t="n"/>
      <c r="H167" s="9" t="n"/>
      <c r="I167" s="5">
        <f>IF(G167="","",ROUND(G167*H167/100,2))</f>
        <v/>
      </c>
      <c r="J167" s="9" t="n"/>
      <c r="K167" s="5">
        <f>IF(G167="","",ROUND(G167*J167/100,2))</f>
        <v/>
      </c>
      <c r="L167" s="5">
        <f>IF(G167="","",G167+I167-K167)</f>
        <v/>
      </c>
      <c r="M167" s="4">
        <f>IF(B167="","",ROUNDUP(MONTH(B167)/3,0))</f>
        <v/>
      </c>
    </row>
    <row r="168">
      <c r="A168" s="9" t="n"/>
      <c r="B168" s="10" t="n"/>
      <c r="C168" s="10" t="n"/>
      <c r="D168" s="9" t="n"/>
      <c r="E168" s="9" t="n"/>
      <c r="F168" s="9" t="n"/>
      <c r="G168" s="11" t="n"/>
      <c r="H168" s="9" t="n"/>
      <c r="I168" s="5">
        <f>IF(G168="","",ROUND(G168*H168/100,2))</f>
        <v/>
      </c>
      <c r="J168" s="9" t="n"/>
      <c r="K168" s="5">
        <f>IF(G168="","",ROUND(G168*J168/100,2))</f>
        <v/>
      </c>
      <c r="L168" s="5">
        <f>IF(G168="","",G168+I168-K168)</f>
        <v/>
      </c>
      <c r="M168" s="4">
        <f>IF(B168="","",ROUNDUP(MONTH(B168)/3,0))</f>
        <v/>
      </c>
    </row>
    <row r="169">
      <c r="A169" s="9" t="n"/>
      <c r="B169" s="10" t="n"/>
      <c r="C169" s="10" t="n"/>
      <c r="D169" s="9" t="n"/>
      <c r="E169" s="9" t="n"/>
      <c r="F169" s="9" t="n"/>
      <c r="G169" s="11" t="n"/>
      <c r="H169" s="9" t="n"/>
      <c r="I169" s="5">
        <f>IF(G169="","",ROUND(G169*H169/100,2))</f>
        <v/>
      </c>
      <c r="J169" s="9" t="n"/>
      <c r="K169" s="5">
        <f>IF(G169="","",ROUND(G169*J169/100,2))</f>
        <v/>
      </c>
      <c r="L169" s="5">
        <f>IF(G169="","",G169+I169-K169)</f>
        <v/>
      </c>
      <c r="M169" s="4">
        <f>IF(B169="","",ROUNDUP(MONTH(B169)/3,0))</f>
        <v/>
      </c>
    </row>
    <row r="170">
      <c r="A170" s="9" t="n"/>
      <c r="B170" s="10" t="n"/>
      <c r="C170" s="10" t="n"/>
      <c r="D170" s="9" t="n"/>
      <c r="E170" s="9" t="n"/>
      <c r="F170" s="9" t="n"/>
      <c r="G170" s="11" t="n"/>
      <c r="H170" s="9" t="n"/>
      <c r="I170" s="5">
        <f>IF(G170="","",ROUND(G170*H170/100,2))</f>
        <v/>
      </c>
      <c r="J170" s="9" t="n"/>
      <c r="K170" s="5">
        <f>IF(G170="","",ROUND(G170*J170/100,2))</f>
        <v/>
      </c>
      <c r="L170" s="5">
        <f>IF(G170="","",G170+I170-K170)</f>
        <v/>
      </c>
      <c r="M170" s="4">
        <f>IF(B170="","",ROUNDUP(MONTH(B170)/3,0))</f>
        <v/>
      </c>
    </row>
    <row r="171">
      <c r="A171" s="9" t="n"/>
      <c r="B171" s="10" t="n"/>
      <c r="C171" s="10" t="n"/>
      <c r="D171" s="9" t="n"/>
      <c r="E171" s="9" t="n"/>
      <c r="F171" s="9" t="n"/>
      <c r="G171" s="11" t="n"/>
      <c r="H171" s="9" t="n"/>
      <c r="I171" s="5">
        <f>IF(G171="","",ROUND(G171*H171/100,2))</f>
        <v/>
      </c>
      <c r="J171" s="9" t="n"/>
      <c r="K171" s="5">
        <f>IF(G171="","",ROUND(G171*J171/100,2))</f>
        <v/>
      </c>
      <c r="L171" s="5">
        <f>IF(G171="","",G171+I171-K171)</f>
        <v/>
      </c>
      <c r="M171" s="4">
        <f>IF(B171="","",ROUNDUP(MONTH(B171)/3,0))</f>
        <v/>
      </c>
    </row>
    <row r="172">
      <c r="A172" s="9" t="n"/>
      <c r="B172" s="10" t="n"/>
      <c r="C172" s="10" t="n"/>
      <c r="D172" s="9" t="n"/>
      <c r="E172" s="9" t="n"/>
      <c r="F172" s="9" t="n"/>
      <c r="G172" s="11" t="n"/>
      <c r="H172" s="9" t="n"/>
      <c r="I172" s="5">
        <f>IF(G172="","",ROUND(G172*H172/100,2))</f>
        <v/>
      </c>
      <c r="J172" s="9" t="n"/>
      <c r="K172" s="5">
        <f>IF(G172="","",ROUND(G172*J172/100,2))</f>
        <v/>
      </c>
      <c r="L172" s="5">
        <f>IF(G172="","",G172+I172-K172)</f>
        <v/>
      </c>
      <c r="M172" s="4">
        <f>IF(B172="","",ROUNDUP(MONTH(B172)/3,0))</f>
        <v/>
      </c>
    </row>
    <row r="173">
      <c r="A173" s="9" t="n"/>
      <c r="B173" s="10" t="n"/>
      <c r="C173" s="10" t="n"/>
      <c r="D173" s="9" t="n"/>
      <c r="E173" s="9" t="n"/>
      <c r="F173" s="9" t="n"/>
      <c r="G173" s="11" t="n"/>
      <c r="H173" s="9" t="n"/>
      <c r="I173" s="5">
        <f>IF(G173="","",ROUND(G173*H173/100,2))</f>
        <v/>
      </c>
      <c r="J173" s="9" t="n"/>
      <c r="K173" s="5">
        <f>IF(G173="","",ROUND(G173*J173/100,2))</f>
        <v/>
      </c>
      <c r="L173" s="5">
        <f>IF(G173="","",G173+I173-K173)</f>
        <v/>
      </c>
      <c r="M173" s="4">
        <f>IF(B173="","",ROUNDUP(MONTH(B173)/3,0))</f>
        <v/>
      </c>
    </row>
    <row r="174">
      <c r="A174" s="9" t="n"/>
      <c r="B174" s="10" t="n"/>
      <c r="C174" s="10" t="n"/>
      <c r="D174" s="9" t="n"/>
      <c r="E174" s="9" t="n"/>
      <c r="F174" s="9" t="n"/>
      <c r="G174" s="11" t="n"/>
      <c r="H174" s="9" t="n"/>
      <c r="I174" s="5">
        <f>IF(G174="","",ROUND(G174*H174/100,2))</f>
        <v/>
      </c>
      <c r="J174" s="9" t="n"/>
      <c r="K174" s="5">
        <f>IF(G174="","",ROUND(G174*J174/100,2))</f>
        <v/>
      </c>
      <c r="L174" s="5">
        <f>IF(G174="","",G174+I174-K174)</f>
        <v/>
      </c>
      <c r="M174" s="4">
        <f>IF(B174="","",ROUNDUP(MONTH(B174)/3,0))</f>
        <v/>
      </c>
    </row>
    <row r="175">
      <c r="A175" s="9" t="n"/>
      <c r="B175" s="10" t="n"/>
      <c r="C175" s="10" t="n"/>
      <c r="D175" s="9" t="n"/>
      <c r="E175" s="9" t="n"/>
      <c r="F175" s="9" t="n"/>
      <c r="G175" s="11" t="n"/>
      <c r="H175" s="9" t="n"/>
      <c r="I175" s="5">
        <f>IF(G175="","",ROUND(G175*H175/100,2))</f>
        <v/>
      </c>
      <c r="J175" s="9" t="n"/>
      <c r="K175" s="5">
        <f>IF(G175="","",ROUND(G175*J175/100,2))</f>
        <v/>
      </c>
      <c r="L175" s="5">
        <f>IF(G175="","",G175+I175-K175)</f>
        <v/>
      </c>
      <c r="M175" s="4">
        <f>IF(B175="","",ROUNDUP(MONTH(B175)/3,0))</f>
        <v/>
      </c>
    </row>
    <row r="176">
      <c r="A176" s="9" t="n"/>
      <c r="B176" s="10" t="n"/>
      <c r="C176" s="10" t="n"/>
      <c r="D176" s="9" t="n"/>
      <c r="E176" s="9" t="n"/>
      <c r="F176" s="9" t="n"/>
      <c r="G176" s="11" t="n"/>
      <c r="H176" s="9" t="n"/>
      <c r="I176" s="5">
        <f>IF(G176="","",ROUND(G176*H176/100,2))</f>
        <v/>
      </c>
      <c r="J176" s="9" t="n"/>
      <c r="K176" s="5">
        <f>IF(G176="","",ROUND(G176*J176/100,2))</f>
        <v/>
      </c>
      <c r="L176" s="5">
        <f>IF(G176="","",G176+I176-K176)</f>
        <v/>
      </c>
      <c r="M176" s="4">
        <f>IF(B176="","",ROUNDUP(MONTH(B176)/3,0))</f>
        <v/>
      </c>
    </row>
    <row r="177">
      <c r="A177" s="9" t="n"/>
      <c r="B177" s="10" t="n"/>
      <c r="C177" s="10" t="n"/>
      <c r="D177" s="9" t="n"/>
      <c r="E177" s="9" t="n"/>
      <c r="F177" s="9" t="n"/>
      <c r="G177" s="11" t="n"/>
      <c r="H177" s="9" t="n"/>
      <c r="I177" s="5">
        <f>IF(G177="","",ROUND(G177*H177/100,2))</f>
        <v/>
      </c>
      <c r="J177" s="9" t="n"/>
      <c r="K177" s="5">
        <f>IF(G177="","",ROUND(G177*J177/100,2))</f>
        <v/>
      </c>
      <c r="L177" s="5">
        <f>IF(G177="","",G177+I177-K177)</f>
        <v/>
      </c>
      <c r="M177" s="4">
        <f>IF(B177="","",ROUNDUP(MONTH(B177)/3,0))</f>
        <v/>
      </c>
    </row>
    <row r="178">
      <c r="A178" s="9" t="n"/>
      <c r="B178" s="10" t="n"/>
      <c r="C178" s="10" t="n"/>
      <c r="D178" s="9" t="n"/>
      <c r="E178" s="9" t="n"/>
      <c r="F178" s="9" t="n"/>
      <c r="G178" s="11" t="n"/>
      <c r="H178" s="9" t="n"/>
      <c r="I178" s="5">
        <f>IF(G178="","",ROUND(G178*H178/100,2))</f>
        <v/>
      </c>
      <c r="J178" s="9" t="n"/>
      <c r="K178" s="5">
        <f>IF(G178="","",ROUND(G178*J178/100,2))</f>
        <v/>
      </c>
      <c r="L178" s="5">
        <f>IF(G178="","",G178+I178-K178)</f>
        <v/>
      </c>
      <c r="M178" s="4">
        <f>IF(B178="","",ROUNDUP(MONTH(B178)/3,0))</f>
        <v/>
      </c>
    </row>
    <row r="179">
      <c r="A179" s="9" t="n"/>
      <c r="B179" s="10" t="n"/>
      <c r="C179" s="10" t="n"/>
      <c r="D179" s="9" t="n"/>
      <c r="E179" s="9" t="n"/>
      <c r="F179" s="9" t="n"/>
      <c r="G179" s="11" t="n"/>
      <c r="H179" s="9" t="n"/>
      <c r="I179" s="5">
        <f>IF(G179="","",ROUND(G179*H179/100,2))</f>
        <v/>
      </c>
      <c r="J179" s="9" t="n"/>
      <c r="K179" s="5">
        <f>IF(G179="","",ROUND(G179*J179/100,2))</f>
        <v/>
      </c>
      <c r="L179" s="5">
        <f>IF(G179="","",G179+I179-K179)</f>
        <v/>
      </c>
      <c r="M179" s="4">
        <f>IF(B179="","",ROUNDUP(MONTH(B179)/3,0))</f>
        <v/>
      </c>
    </row>
    <row r="180">
      <c r="A180" s="9" t="n"/>
      <c r="B180" s="10" t="n"/>
      <c r="C180" s="10" t="n"/>
      <c r="D180" s="9" t="n"/>
      <c r="E180" s="9" t="n"/>
      <c r="F180" s="9" t="n"/>
      <c r="G180" s="11" t="n"/>
      <c r="H180" s="9" t="n"/>
      <c r="I180" s="5">
        <f>IF(G180="","",ROUND(G180*H180/100,2))</f>
        <v/>
      </c>
      <c r="J180" s="9" t="n"/>
      <c r="K180" s="5">
        <f>IF(G180="","",ROUND(G180*J180/100,2))</f>
        <v/>
      </c>
      <c r="L180" s="5">
        <f>IF(G180="","",G180+I180-K180)</f>
        <v/>
      </c>
      <c r="M180" s="4">
        <f>IF(B180="","",ROUNDUP(MONTH(B180)/3,0))</f>
        <v/>
      </c>
    </row>
    <row r="181">
      <c r="A181" s="9" t="n"/>
      <c r="B181" s="10" t="n"/>
      <c r="C181" s="10" t="n"/>
      <c r="D181" s="9" t="n"/>
      <c r="E181" s="9" t="n"/>
      <c r="F181" s="9" t="n"/>
      <c r="G181" s="11" t="n"/>
      <c r="H181" s="9" t="n"/>
      <c r="I181" s="5">
        <f>IF(G181="","",ROUND(G181*H181/100,2))</f>
        <v/>
      </c>
      <c r="J181" s="9" t="n"/>
      <c r="K181" s="5">
        <f>IF(G181="","",ROUND(G181*J181/100,2))</f>
        <v/>
      </c>
      <c r="L181" s="5">
        <f>IF(G181="","",G181+I181-K181)</f>
        <v/>
      </c>
      <c r="M181" s="4">
        <f>IF(B181="","",ROUNDUP(MONTH(B181)/3,0))</f>
        <v/>
      </c>
    </row>
    <row r="182">
      <c r="A182" s="9" t="n"/>
      <c r="B182" s="10" t="n"/>
      <c r="C182" s="10" t="n"/>
      <c r="D182" s="9" t="n"/>
      <c r="E182" s="9" t="n"/>
      <c r="F182" s="9" t="n"/>
      <c r="G182" s="11" t="n"/>
      <c r="H182" s="9" t="n"/>
      <c r="I182" s="5">
        <f>IF(G182="","",ROUND(G182*H182/100,2))</f>
        <v/>
      </c>
      <c r="J182" s="9" t="n"/>
      <c r="K182" s="5">
        <f>IF(G182="","",ROUND(G182*J182/100,2))</f>
        <v/>
      </c>
      <c r="L182" s="5">
        <f>IF(G182="","",G182+I182-K182)</f>
        <v/>
      </c>
      <c r="M182" s="4">
        <f>IF(B182="","",ROUNDUP(MONTH(B182)/3,0))</f>
        <v/>
      </c>
    </row>
    <row r="183">
      <c r="A183" s="9" t="n"/>
      <c r="B183" s="10" t="n"/>
      <c r="C183" s="10" t="n"/>
      <c r="D183" s="9" t="n"/>
      <c r="E183" s="9" t="n"/>
      <c r="F183" s="9" t="n"/>
      <c r="G183" s="11" t="n"/>
      <c r="H183" s="9" t="n"/>
      <c r="I183" s="5">
        <f>IF(G183="","",ROUND(G183*H183/100,2))</f>
        <v/>
      </c>
      <c r="J183" s="9" t="n"/>
      <c r="K183" s="5">
        <f>IF(G183="","",ROUND(G183*J183/100,2))</f>
        <v/>
      </c>
      <c r="L183" s="5">
        <f>IF(G183="","",G183+I183-K183)</f>
        <v/>
      </c>
      <c r="M183" s="4">
        <f>IF(B183="","",ROUNDUP(MONTH(B183)/3,0))</f>
        <v/>
      </c>
    </row>
    <row r="184">
      <c r="A184" s="9" t="n"/>
      <c r="B184" s="10" t="n"/>
      <c r="C184" s="10" t="n"/>
      <c r="D184" s="9" t="n"/>
      <c r="E184" s="9" t="n"/>
      <c r="F184" s="9" t="n"/>
      <c r="G184" s="11" t="n"/>
      <c r="H184" s="9" t="n"/>
      <c r="I184" s="5">
        <f>IF(G184="","",ROUND(G184*H184/100,2))</f>
        <v/>
      </c>
      <c r="J184" s="9" t="n"/>
      <c r="K184" s="5">
        <f>IF(G184="","",ROUND(G184*J184/100,2))</f>
        <v/>
      </c>
      <c r="L184" s="5">
        <f>IF(G184="","",G184+I184-K184)</f>
        <v/>
      </c>
      <c r="M184" s="4">
        <f>IF(B184="","",ROUNDUP(MONTH(B184)/3,0))</f>
        <v/>
      </c>
    </row>
    <row r="185">
      <c r="A185" s="9" t="n"/>
      <c r="B185" s="10" t="n"/>
      <c r="C185" s="10" t="n"/>
      <c r="D185" s="9" t="n"/>
      <c r="E185" s="9" t="n"/>
      <c r="F185" s="9" t="n"/>
      <c r="G185" s="11" t="n"/>
      <c r="H185" s="9" t="n"/>
      <c r="I185" s="5">
        <f>IF(G185="","",ROUND(G185*H185/100,2))</f>
        <v/>
      </c>
      <c r="J185" s="9" t="n"/>
      <c r="K185" s="5">
        <f>IF(G185="","",ROUND(G185*J185/100,2))</f>
        <v/>
      </c>
      <c r="L185" s="5">
        <f>IF(G185="","",G185+I185-K185)</f>
        <v/>
      </c>
      <c r="M185" s="4">
        <f>IF(B185="","",ROUNDUP(MONTH(B185)/3,0))</f>
        <v/>
      </c>
    </row>
    <row r="186">
      <c r="A186" s="9" t="n"/>
      <c r="B186" s="10" t="n"/>
      <c r="C186" s="10" t="n"/>
      <c r="D186" s="9" t="n"/>
      <c r="E186" s="9" t="n"/>
      <c r="F186" s="9" t="n"/>
      <c r="G186" s="11" t="n"/>
      <c r="H186" s="9" t="n"/>
      <c r="I186" s="5">
        <f>IF(G186="","",ROUND(G186*H186/100,2))</f>
        <v/>
      </c>
      <c r="J186" s="9" t="n"/>
      <c r="K186" s="5">
        <f>IF(G186="","",ROUND(G186*J186/100,2))</f>
        <v/>
      </c>
      <c r="L186" s="5">
        <f>IF(G186="","",G186+I186-K186)</f>
        <v/>
      </c>
      <c r="M186" s="4">
        <f>IF(B186="","",ROUNDUP(MONTH(B186)/3,0))</f>
        <v/>
      </c>
    </row>
    <row r="187">
      <c r="A187" s="9" t="n"/>
      <c r="B187" s="10" t="n"/>
      <c r="C187" s="10" t="n"/>
      <c r="D187" s="9" t="n"/>
      <c r="E187" s="9" t="n"/>
      <c r="F187" s="9" t="n"/>
      <c r="G187" s="11" t="n"/>
      <c r="H187" s="9" t="n"/>
      <c r="I187" s="5">
        <f>IF(G187="","",ROUND(G187*H187/100,2))</f>
        <v/>
      </c>
      <c r="J187" s="9" t="n"/>
      <c r="K187" s="5">
        <f>IF(G187="","",ROUND(G187*J187/100,2))</f>
        <v/>
      </c>
      <c r="L187" s="5">
        <f>IF(G187="","",G187+I187-K187)</f>
        <v/>
      </c>
      <c r="M187" s="4">
        <f>IF(B187="","",ROUNDUP(MONTH(B187)/3,0))</f>
        <v/>
      </c>
    </row>
    <row r="188">
      <c r="A188" s="9" t="n"/>
      <c r="B188" s="10" t="n"/>
      <c r="C188" s="10" t="n"/>
      <c r="D188" s="9" t="n"/>
      <c r="E188" s="9" t="n"/>
      <c r="F188" s="9" t="n"/>
      <c r="G188" s="11" t="n"/>
      <c r="H188" s="9" t="n"/>
      <c r="I188" s="5">
        <f>IF(G188="","",ROUND(G188*H188/100,2))</f>
        <v/>
      </c>
      <c r="J188" s="9" t="n"/>
      <c r="K188" s="5">
        <f>IF(G188="","",ROUND(G188*J188/100,2))</f>
        <v/>
      </c>
      <c r="L188" s="5">
        <f>IF(G188="","",G188+I188-K188)</f>
        <v/>
      </c>
      <c r="M188" s="4">
        <f>IF(B188="","",ROUNDUP(MONTH(B188)/3,0))</f>
        <v/>
      </c>
    </row>
    <row r="189">
      <c r="A189" s="9" t="n"/>
      <c r="B189" s="10" t="n"/>
      <c r="C189" s="10" t="n"/>
      <c r="D189" s="9" t="n"/>
      <c r="E189" s="9" t="n"/>
      <c r="F189" s="9" t="n"/>
      <c r="G189" s="11" t="n"/>
      <c r="H189" s="9" t="n"/>
      <c r="I189" s="5">
        <f>IF(G189="","",ROUND(G189*H189/100,2))</f>
        <v/>
      </c>
      <c r="J189" s="9" t="n"/>
      <c r="K189" s="5">
        <f>IF(G189="","",ROUND(G189*J189/100,2))</f>
        <v/>
      </c>
      <c r="L189" s="5">
        <f>IF(G189="","",G189+I189-K189)</f>
        <v/>
      </c>
      <c r="M189" s="4">
        <f>IF(B189="","",ROUNDUP(MONTH(B189)/3,0))</f>
        <v/>
      </c>
    </row>
    <row r="190">
      <c r="A190" s="9" t="n"/>
      <c r="B190" s="10" t="n"/>
      <c r="C190" s="10" t="n"/>
      <c r="D190" s="9" t="n"/>
      <c r="E190" s="9" t="n"/>
      <c r="F190" s="9" t="n"/>
      <c r="G190" s="11" t="n"/>
      <c r="H190" s="9" t="n"/>
      <c r="I190" s="5">
        <f>IF(G190="","",ROUND(G190*H190/100,2))</f>
        <v/>
      </c>
      <c r="J190" s="9" t="n"/>
      <c r="K190" s="5">
        <f>IF(G190="","",ROUND(G190*J190/100,2))</f>
        <v/>
      </c>
      <c r="L190" s="5">
        <f>IF(G190="","",G190+I190-K190)</f>
        <v/>
      </c>
      <c r="M190" s="4">
        <f>IF(B190="","",ROUNDUP(MONTH(B190)/3,0))</f>
        <v/>
      </c>
    </row>
    <row r="191">
      <c r="A191" s="9" t="n"/>
      <c r="B191" s="10" t="n"/>
      <c r="C191" s="10" t="n"/>
      <c r="D191" s="9" t="n"/>
      <c r="E191" s="9" t="n"/>
      <c r="F191" s="9" t="n"/>
      <c r="G191" s="11" t="n"/>
      <c r="H191" s="9" t="n"/>
      <c r="I191" s="5">
        <f>IF(G191="","",ROUND(G191*H191/100,2))</f>
        <v/>
      </c>
      <c r="J191" s="9" t="n"/>
      <c r="K191" s="5">
        <f>IF(G191="","",ROUND(G191*J191/100,2))</f>
        <v/>
      </c>
      <c r="L191" s="5">
        <f>IF(G191="","",G191+I191-K191)</f>
        <v/>
      </c>
      <c r="M191" s="4">
        <f>IF(B191="","",ROUNDUP(MONTH(B191)/3,0))</f>
        <v/>
      </c>
    </row>
    <row r="192">
      <c r="A192" s="9" t="n"/>
      <c r="B192" s="10" t="n"/>
      <c r="C192" s="10" t="n"/>
      <c r="D192" s="9" t="n"/>
      <c r="E192" s="9" t="n"/>
      <c r="F192" s="9" t="n"/>
      <c r="G192" s="11" t="n"/>
      <c r="H192" s="9" t="n"/>
      <c r="I192" s="5">
        <f>IF(G192="","",ROUND(G192*H192/100,2))</f>
        <v/>
      </c>
      <c r="J192" s="9" t="n"/>
      <c r="K192" s="5">
        <f>IF(G192="","",ROUND(G192*J192/100,2))</f>
        <v/>
      </c>
      <c r="L192" s="5">
        <f>IF(G192="","",G192+I192-K192)</f>
        <v/>
      </c>
      <c r="M192" s="4">
        <f>IF(B192="","",ROUNDUP(MONTH(B192)/3,0))</f>
        <v/>
      </c>
    </row>
    <row r="193">
      <c r="A193" s="9" t="n"/>
      <c r="B193" s="10" t="n"/>
      <c r="C193" s="10" t="n"/>
      <c r="D193" s="9" t="n"/>
      <c r="E193" s="9" t="n"/>
      <c r="F193" s="9" t="n"/>
      <c r="G193" s="11" t="n"/>
      <c r="H193" s="9" t="n"/>
      <c r="I193" s="5">
        <f>IF(G193="","",ROUND(G193*H193/100,2))</f>
        <v/>
      </c>
      <c r="J193" s="9" t="n"/>
      <c r="K193" s="5">
        <f>IF(G193="","",ROUND(G193*J193/100,2))</f>
        <v/>
      </c>
      <c r="L193" s="5">
        <f>IF(G193="","",G193+I193-K193)</f>
        <v/>
      </c>
      <c r="M193" s="4">
        <f>IF(B193="","",ROUNDUP(MONTH(B193)/3,0))</f>
        <v/>
      </c>
    </row>
    <row r="194">
      <c r="A194" s="9" t="n"/>
      <c r="B194" s="10" t="n"/>
      <c r="C194" s="10" t="n"/>
      <c r="D194" s="9" t="n"/>
      <c r="E194" s="9" t="n"/>
      <c r="F194" s="9" t="n"/>
      <c r="G194" s="11" t="n"/>
      <c r="H194" s="9" t="n"/>
      <c r="I194" s="5">
        <f>IF(G194="","",ROUND(G194*H194/100,2))</f>
        <v/>
      </c>
      <c r="J194" s="9" t="n"/>
      <c r="K194" s="5">
        <f>IF(G194="","",ROUND(G194*J194/100,2))</f>
        <v/>
      </c>
      <c r="L194" s="5">
        <f>IF(G194="","",G194+I194-K194)</f>
        <v/>
      </c>
      <c r="M194" s="4">
        <f>IF(B194="","",ROUNDUP(MONTH(B194)/3,0))</f>
        <v/>
      </c>
    </row>
    <row r="195">
      <c r="A195" s="9" t="n"/>
      <c r="B195" s="10" t="n"/>
      <c r="C195" s="10" t="n"/>
      <c r="D195" s="9" t="n"/>
      <c r="E195" s="9" t="n"/>
      <c r="F195" s="9" t="n"/>
      <c r="G195" s="11" t="n"/>
      <c r="H195" s="9" t="n"/>
      <c r="I195" s="5">
        <f>IF(G195="","",ROUND(G195*H195/100,2))</f>
        <v/>
      </c>
      <c r="J195" s="9" t="n"/>
      <c r="K195" s="5">
        <f>IF(G195="","",ROUND(G195*J195/100,2))</f>
        <v/>
      </c>
      <c r="L195" s="5">
        <f>IF(G195="","",G195+I195-K195)</f>
        <v/>
      </c>
      <c r="M195" s="4">
        <f>IF(B195="","",ROUNDUP(MONTH(B195)/3,0))</f>
        <v/>
      </c>
    </row>
    <row r="196">
      <c r="A196" s="9" t="n"/>
      <c r="B196" s="10" t="n"/>
      <c r="C196" s="10" t="n"/>
      <c r="D196" s="9" t="n"/>
      <c r="E196" s="9" t="n"/>
      <c r="F196" s="9" t="n"/>
      <c r="G196" s="11" t="n"/>
      <c r="H196" s="9" t="n"/>
      <c r="I196" s="5">
        <f>IF(G196="","",ROUND(G196*H196/100,2))</f>
        <v/>
      </c>
      <c r="J196" s="9" t="n"/>
      <c r="K196" s="5">
        <f>IF(G196="","",ROUND(G196*J196/100,2))</f>
        <v/>
      </c>
      <c r="L196" s="5">
        <f>IF(G196="","",G196+I196-K196)</f>
        <v/>
      </c>
      <c r="M196" s="4">
        <f>IF(B196="","",ROUNDUP(MONTH(B196)/3,0))</f>
        <v/>
      </c>
    </row>
    <row r="197">
      <c r="A197" s="9" t="n"/>
      <c r="B197" s="10" t="n"/>
      <c r="C197" s="10" t="n"/>
      <c r="D197" s="9" t="n"/>
      <c r="E197" s="9" t="n"/>
      <c r="F197" s="9" t="n"/>
      <c r="G197" s="11" t="n"/>
      <c r="H197" s="9" t="n"/>
      <c r="I197" s="5">
        <f>IF(G197="","",ROUND(G197*H197/100,2))</f>
        <v/>
      </c>
      <c r="J197" s="9" t="n"/>
      <c r="K197" s="5">
        <f>IF(G197="","",ROUND(G197*J197/100,2))</f>
        <v/>
      </c>
      <c r="L197" s="5">
        <f>IF(G197="","",G197+I197-K197)</f>
        <v/>
      </c>
      <c r="M197" s="4">
        <f>IF(B197="","",ROUNDUP(MONTH(B197)/3,0))</f>
        <v/>
      </c>
    </row>
    <row r="198">
      <c r="A198" s="9" t="n"/>
      <c r="B198" s="10" t="n"/>
      <c r="C198" s="10" t="n"/>
      <c r="D198" s="9" t="n"/>
      <c r="E198" s="9" t="n"/>
      <c r="F198" s="9" t="n"/>
      <c r="G198" s="11" t="n"/>
      <c r="H198" s="9" t="n"/>
      <c r="I198" s="5">
        <f>IF(G198="","",ROUND(G198*H198/100,2))</f>
        <v/>
      </c>
      <c r="J198" s="9" t="n"/>
      <c r="K198" s="5">
        <f>IF(G198="","",ROUND(G198*J198/100,2))</f>
        <v/>
      </c>
      <c r="L198" s="5">
        <f>IF(G198="","",G198+I198-K198)</f>
        <v/>
      </c>
      <c r="M198" s="4">
        <f>IF(B198="","",ROUNDUP(MONTH(B198)/3,0))</f>
        <v/>
      </c>
    </row>
    <row r="199">
      <c r="A199" s="9" t="n"/>
      <c r="B199" s="10" t="n"/>
      <c r="C199" s="10" t="n"/>
      <c r="D199" s="9" t="n"/>
      <c r="E199" s="9" t="n"/>
      <c r="F199" s="9" t="n"/>
      <c r="G199" s="11" t="n"/>
      <c r="H199" s="9" t="n"/>
      <c r="I199" s="5">
        <f>IF(G199="","",ROUND(G199*H199/100,2))</f>
        <v/>
      </c>
      <c r="J199" s="9" t="n"/>
      <c r="K199" s="5">
        <f>IF(G199="","",ROUND(G199*J199/100,2))</f>
        <v/>
      </c>
      <c r="L199" s="5">
        <f>IF(G199="","",G199+I199-K199)</f>
        <v/>
      </c>
      <c r="M199" s="4">
        <f>IF(B199="","",ROUNDUP(MONTH(B199)/3,0))</f>
        <v/>
      </c>
    </row>
    <row r="200">
      <c r="A200" s="9" t="n"/>
      <c r="B200" s="10" t="n"/>
      <c r="C200" s="10" t="n"/>
      <c r="D200" s="9" t="n"/>
      <c r="E200" s="9" t="n"/>
      <c r="F200" s="9" t="n"/>
      <c r="G200" s="11" t="n"/>
      <c r="H200" s="9" t="n"/>
      <c r="I200" s="5">
        <f>IF(G200="","",ROUND(G200*H200/100,2))</f>
        <v/>
      </c>
      <c r="J200" s="9" t="n"/>
      <c r="K200" s="5">
        <f>IF(G200="","",ROUND(G200*J200/100,2))</f>
        <v/>
      </c>
      <c r="L200" s="5">
        <f>IF(G200="","",G200+I200-K200)</f>
        <v/>
      </c>
      <c r="M200" s="4">
        <f>IF(B200="","",ROUNDUP(MONTH(B200)/3,0))</f>
        <v/>
      </c>
    </row>
    <row r="201">
      <c r="A201" s="9" t="n"/>
      <c r="B201" s="10" t="n"/>
      <c r="C201" s="10" t="n"/>
      <c r="D201" s="9" t="n"/>
      <c r="E201" s="9" t="n"/>
      <c r="F201" s="9" t="n"/>
      <c r="G201" s="11" t="n"/>
      <c r="H201" s="9" t="n"/>
      <c r="I201" s="5">
        <f>IF(G201="","",ROUND(G201*H201/100,2))</f>
        <v/>
      </c>
      <c r="J201" s="9" t="n"/>
      <c r="K201" s="5">
        <f>IF(G201="","",ROUND(G201*J201/100,2))</f>
        <v/>
      </c>
      <c r="L201" s="5">
        <f>IF(G201="","",G201+I201-K201)</f>
        <v/>
      </c>
      <c r="M201" s="4">
        <f>IF(B201="","",ROUNDUP(MONTH(B201)/3,0))</f>
        <v/>
      </c>
    </row>
    <row r="202">
      <c r="A202" s="9" t="n"/>
      <c r="B202" s="10" t="n"/>
      <c r="C202" s="10" t="n"/>
      <c r="D202" s="9" t="n"/>
      <c r="E202" s="9" t="n"/>
      <c r="F202" s="9" t="n"/>
      <c r="G202" s="11" t="n"/>
      <c r="H202" s="9" t="n"/>
      <c r="I202" s="5">
        <f>IF(G202="","",ROUND(G202*H202/100,2))</f>
        <v/>
      </c>
      <c r="J202" s="9" t="n"/>
      <c r="K202" s="5">
        <f>IF(G202="","",ROUND(G202*J202/100,2))</f>
        <v/>
      </c>
      <c r="L202" s="5">
        <f>IF(G202="","",G202+I202-K202)</f>
        <v/>
      </c>
      <c r="M202" s="4">
        <f>IF(B202="","",ROUNDUP(MONTH(B202)/3,0))</f>
        <v/>
      </c>
    </row>
    <row r="203">
      <c r="A203" s="9" t="n"/>
      <c r="B203" s="10" t="n"/>
      <c r="C203" s="10" t="n"/>
      <c r="D203" s="9" t="n"/>
      <c r="E203" s="9" t="n"/>
      <c r="F203" s="9" t="n"/>
      <c r="G203" s="11" t="n"/>
      <c r="H203" s="9" t="n"/>
      <c r="I203" s="5">
        <f>IF(G203="","",ROUND(G203*H203/100,2))</f>
        <v/>
      </c>
      <c r="J203" s="9" t="n"/>
      <c r="K203" s="5">
        <f>IF(G203="","",ROUND(G203*J203/100,2))</f>
        <v/>
      </c>
      <c r="L203" s="5">
        <f>IF(G203="","",G203+I203-K203)</f>
        <v/>
      </c>
      <c r="M203" s="4">
        <f>IF(B203="","",ROUNDUP(MONTH(B203)/3,0))</f>
        <v/>
      </c>
    </row>
    <row r="204">
      <c r="A204" s="9" t="n"/>
      <c r="B204" s="10" t="n"/>
      <c r="C204" s="10" t="n"/>
      <c r="D204" s="9" t="n"/>
      <c r="E204" s="9" t="n"/>
      <c r="F204" s="9" t="n"/>
      <c r="G204" s="11" t="n"/>
      <c r="H204" s="9" t="n"/>
      <c r="I204" s="5">
        <f>IF(G204="","",ROUND(G204*H204/100,2))</f>
        <v/>
      </c>
      <c r="J204" s="9" t="n"/>
      <c r="K204" s="5">
        <f>IF(G204="","",ROUND(G204*J204/100,2))</f>
        <v/>
      </c>
      <c r="L204" s="5">
        <f>IF(G204="","",G204+I204-K204)</f>
        <v/>
      </c>
      <c r="M204" s="4">
        <f>IF(B204="","",ROUNDUP(MONTH(B204)/3,0))</f>
        <v/>
      </c>
    </row>
    <row r="205">
      <c r="A205" s="9" t="n"/>
      <c r="B205" s="10" t="n"/>
      <c r="C205" s="10" t="n"/>
      <c r="D205" s="9" t="n"/>
      <c r="E205" s="9" t="n"/>
      <c r="F205" s="9" t="n"/>
      <c r="G205" s="11" t="n"/>
      <c r="H205" s="9" t="n"/>
      <c r="I205" s="5">
        <f>IF(G205="","",ROUND(G205*H205/100,2))</f>
        <v/>
      </c>
      <c r="J205" s="9" t="n"/>
      <c r="K205" s="5">
        <f>IF(G205="","",ROUND(G205*J205/100,2))</f>
        <v/>
      </c>
      <c r="L205" s="5">
        <f>IF(G205="","",G205+I205-K205)</f>
        <v/>
      </c>
      <c r="M205" s="4">
        <f>IF(B205="","",ROUNDUP(MONTH(B205)/3,0))</f>
        <v/>
      </c>
    </row>
    <row r="206">
      <c r="A206" s="9" t="n"/>
      <c r="B206" s="10" t="n"/>
      <c r="C206" s="10" t="n"/>
      <c r="D206" s="9" t="n"/>
      <c r="E206" s="9" t="n"/>
      <c r="F206" s="9" t="n"/>
      <c r="G206" s="11" t="n"/>
      <c r="H206" s="9" t="n"/>
      <c r="I206" s="5">
        <f>IF(G206="","",ROUND(G206*H206/100,2))</f>
        <v/>
      </c>
      <c r="J206" s="9" t="n"/>
      <c r="K206" s="5">
        <f>IF(G206="","",ROUND(G206*J206/100,2))</f>
        <v/>
      </c>
      <c r="L206" s="5">
        <f>IF(G206="","",G206+I206-K206)</f>
        <v/>
      </c>
      <c r="M206" s="4">
        <f>IF(B206="","",ROUNDUP(MONTH(B206)/3,0))</f>
        <v/>
      </c>
    </row>
    <row r="207">
      <c r="A207" s="9" t="n"/>
      <c r="B207" s="10" t="n"/>
      <c r="C207" s="10" t="n"/>
      <c r="D207" s="9" t="n"/>
      <c r="E207" s="9" t="n"/>
      <c r="F207" s="9" t="n"/>
      <c r="G207" s="11" t="n"/>
      <c r="H207" s="9" t="n"/>
      <c r="I207" s="5">
        <f>IF(G207="","",ROUND(G207*H207/100,2))</f>
        <v/>
      </c>
      <c r="J207" s="9" t="n"/>
      <c r="K207" s="5">
        <f>IF(G207="","",ROUND(G207*J207/100,2))</f>
        <v/>
      </c>
      <c r="L207" s="5">
        <f>IF(G207="","",G207+I207-K207)</f>
        <v/>
      </c>
      <c r="M207" s="4">
        <f>IF(B207="","",ROUNDUP(MONTH(B207)/3,0))</f>
        <v/>
      </c>
    </row>
    <row r="208">
      <c r="A208" s="9" t="n"/>
      <c r="B208" s="10" t="n"/>
      <c r="C208" s="10" t="n"/>
      <c r="D208" s="9" t="n"/>
      <c r="E208" s="9" t="n"/>
      <c r="F208" s="9" t="n"/>
      <c r="G208" s="11" t="n"/>
      <c r="H208" s="9" t="n"/>
      <c r="I208" s="5">
        <f>IF(G208="","",ROUND(G208*H208/100,2))</f>
        <v/>
      </c>
      <c r="J208" s="9" t="n"/>
      <c r="K208" s="5">
        <f>IF(G208="","",ROUND(G208*J208/100,2))</f>
        <v/>
      </c>
      <c r="L208" s="5">
        <f>IF(G208="","",G208+I208-K208)</f>
        <v/>
      </c>
      <c r="M208" s="4">
        <f>IF(B208="","",ROUNDUP(MONTH(B208)/3,0))</f>
        <v/>
      </c>
    </row>
    <row r="209">
      <c r="A209" s="9" t="n"/>
      <c r="B209" s="10" t="n"/>
      <c r="C209" s="10" t="n"/>
      <c r="D209" s="9" t="n"/>
      <c r="E209" s="9" t="n"/>
      <c r="F209" s="9" t="n"/>
      <c r="G209" s="11" t="n"/>
      <c r="H209" s="9" t="n"/>
      <c r="I209" s="5">
        <f>IF(G209="","",ROUND(G209*H209/100,2))</f>
        <v/>
      </c>
      <c r="J209" s="9" t="n"/>
      <c r="K209" s="5">
        <f>IF(G209="","",ROUND(G209*J209/100,2))</f>
        <v/>
      </c>
      <c r="L209" s="5">
        <f>IF(G209="","",G209+I209-K209)</f>
        <v/>
      </c>
      <c r="M209" s="4">
        <f>IF(B209="","",ROUNDUP(MONTH(B209)/3,0))</f>
        <v/>
      </c>
    </row>
    <row r="210">
      <c r="A210" s="9" t="n"/>
      <c r="B210" s="10" t="n"/>
      <c r="C210" s="10" t="n"/>
      <c r="D210" s="9" t="n"/>
      <c r="E210" s="9" t="n"/>
      <c r="F210" s="9" t="n"/>
      <c r="G210" s="11" t="n"/>
      <c r="H210" s="9" t="n"/>
      <c r="I210" s="5">
        <f>IF(G210="","",ROUND(G210*H210/100,2))</f>
        <v/>
      </c>
      <c r="J210" s="9" t="n"/>
      <c r="K210" s="5">
        <f>IF(G210="","",ROUND(G210*J210/100,2))</f>
        <v/>
      </c>
      <c r="L210" s="5">
        <f>IF(G210="","",G210+I210-K210)</f>
        <v/>
      </c>
      <c r="M210" s="4">
        <f>IF(B210="","",ROUNDUP(MONTH(B210)/3,0))</f>
        <v/>
      </c>
    </row>
    <row r="211">
      <c r="A211" s="9" t="n"/>
      <c r="B211" s="10" t="n"/>
      <c r="C211" s="10" t="n"/>
      <c r="D211" s="9" t="n"/>
      <c r="E211" s="9" t="n"/>
      <c r="F211" s="9" t="n"/>
      <c r="G211" s="11" t="n"/>
      <c r="H211" s="9" t="n"/>
      <c r="I211" s="5">
        <f>IF(G211="","",ROUND(G211*H211/100,2))</f>
        <v/>
      </c>
      <c r="J211" s="9" t="n"/>
      <c r="K211" s="5">
        <f>IF(G211="","",ROUND(G211*J211/100,2))</f>
        <v/>
      </c>
      <c r="L211" s="5">
        <f>IF(G211="","",G211+I211-K211)</f>
        <v/>
      </c>
      <c r="M211" s="4">
        <f>IF(B211="","",ROUNDUP(MONTH(B211)/3,0))</f>
        <v/>
      </c>
    </row>
    <row r="212">
      <c r="A212" s="9" t="n"/>
      <c r="B212" s="10" t="n"/>
      <c r="C212" s="10" t="n"/>
      <c r="D212" s="9" t="n"/>
      <c r="E212" s="9" t="n"/>
      <c r="F212" s="9" t="n"/>
      <c r="G212" s="11" t="n"/>
      <c r="H212" s="9" t="n"/>
      <c r="I212" s="5">
        <f>IF(G212="","",ROUND(G212*H212/100,2))</f>
        <v/>
      </c>
      <c r="J212" s="9" t="n"/>
      <c r="K212" s="5">
        <f>IF(G212="","",ROUND(G212*J212/100,2))</f>
        <v/>
      </c>
      <c r="L212" s="5">
        <f>IF(G212="","",G212+I212-K212)</f>
        <v/>
      </c>
      <c r="M212" s="4">
        <f>IF(B212="","",ROUNDUP(MONTH(B212)/3,0))</f>
        <v/>
      </c>
    </row>
    <row r="213">
      <c r="A213" s="9" t="n"/>
      <c r="B213" s="10" t="n"/>
      <c r="C213" s="10" t="n"/>
      <c r="D213" s="9" t="n"/>
      <c r="E213" s="9" t="n"/>
      <c r="F213" s="9" t="n"/>
      <c r="G213" s="11" t="n"/>
      <c r="H213" s="9" t="n"/>
      <c r="I213" s="5">
        <f>IF(G213="","",ROUND(G213*H213/100,2))</f>
        <v/>
      </c>
      <c r="J213" s="9" t="n"/>
      <c r="K213" s="5">
        <f>IF(G213="","",ROUND(G213*J213/100,2))</f>
        <v/>
      </c>
      <c r="L213" s="5">
        <f>IF(G213="","",G213+I213-K213)</f>
        <v/>
      </c>
      <c r="M213" s="4">
        <f>IF(B213="","",ROUNDUP(MONTH(B213)/3,0))</f>
        <v/>
      </c>
    </row>
    <row r="214">
      <c r="A214" s="9" t="n"/>
      <c r="B214" s="10" t="n"/>
      <c r="C214" s="10" t="n"/>
      <c r="D214" s="9" t="n"/>
      <c r="E214" s="9" t="n"/>
      <c r="F214" s="9" t="n"/>
      <c r="G214" s="11" t="n"/>
      <c r="H214" s="9" t="n"/>
      <c r="I214" s="5">
        <f>IF(G214="","",ROUND(G214*H214/100,2))</f>
        <v/>
      </c>
      <c r="J214" s="9" t="n"/>
      <c r="K214" s="5">
        <f>IF(G214="","",ROUND(G214*J214/100,2))</f>
        <v/>
      </c>
      <c r="L214" s="5">
        <f>IF(G214="","",G214+I214-K214)</f>
        <v/>
      </c>
      <c r="M214" s="4">
        <f>IF(B214="","",ROUNDUP(MONTH(B214)/3,0))</f>
        <v/>
      </c>
    </row>
    <row r="215">
      <c r="A215" s="9" t="n"/>
      <c r="B215" s="10" t="n"/>
      <c r="C215" s="10" t="n"/>
      <c r="D215" s="9" t="n"/>
      <c r="E215" s="9" t="n"/>
      <c r="F215" s="9" t="n"/>
      <c r="G215" s="11" t="n"/>
      <c r="H215" s="9" t="n"/>
      <c r="I215" s="5">
        <f>IF(G215="","",ROUND(G215*H215/100,2))</f>
        <v/>
      </c>
      <c r="J215" s="9" t="n"/>
      <c r="K215" s="5">
        <f>IF(G215="","",ROUND(G215*J215/100,2))</f>
        <v/>
      </c>
      <c r="L215" s="5">
        <f>IF(G215="","",G215+I215-K215)</f>
        <v/>
      </c>
      <c r="M215" s="4">
        <f>IF(B215="","",ROUNDUP(MONTH(B215)/3,0))</f>
        <v/>
      </c>
    </row>
    <row r="216">
      <c r="A216" s="9" t="n"/>
      <c r="B216" s="10" t="n"/>
      <c r="C216" s="10" t="n"/>
      <c r="D216" s="9" t="n"/>
      <c r="E216" s="9" t="n"/>
      <c r="F216" s="9" t="n"/>
      <c r="G216" s="11" t="n"/>
      <c r="H216" s="9" t="n"/>
      <c r="I216" s="5">
        <f>IF(G216="","",ROUND(G216*H216/100,2))</f>
        <v/>
      </c>
      <c r="J216" s="9" t="n"/>
      <c r="K216" s="5">
        <f>IF(G216="","",ROUND(G216*J216/100,2))</f>
        <v/>
      </c>
      <c r="L216" s="5">
        <f>IF(G216="","",G216+I216-K216)</f>
        <v/>
      </c>
      <c r="M216" s="4">
        <f>IF(B216="","",ROUNDUP(MONTH(B216)/3,0))</f>
        <v/>
      </c>
    </row>
    <row r="217">
      <c r="A217" s="9" t="n"/>
      <c r="B217" s="10" t="n"/>
      <c r="C217" s="10" t="n"/>
      <c r="D217" s="9" t="n"/>
      <c r="E217" s="9" t="n"/>
      <c r="F217" s="9" t="n"/>
      <c r="G217" s="11" t="n"/>
      <c r="H217" s="9" t="n"/>
      <c r="I217" s="5">
        <f>IF(G217="","",ROUND(G217*H217/100,2))</f>
        <v/>
      </c>
      <c r="J217" s="9" t="n"/>
      <c r="K217" s="5">
        <f>IF(G217="","",ROUND(G217*J217/100,2))</f>
        <v/>
      </c>
      <c r="L217" s="5">
        <f>IF(G217="","",G217+I217-K217)</f>
        <v/>
      </c>
      <c r="M217" s="4">
        <f>IF(B217="","",ROUNDUP(MONTH(B217)/3,0))</f>
        <v/>
      </c>
    </row>
    <row r="218">
      <c r="A218" s="9" t="n"/>
      <c r="B218" s="10" t="n"/>
      <c r="C218" s="10" t="n"/>
      <c r="D218" s="9" t="n"/>
      <c r="E218" s="9" t="n"/>
      <c r="F218" s="9" t="n"/>
      <c r="G218" s="11" t="n"/>
      <c r="H218" s="9" t="n"/>
      <c r="I218" s="5">
        <f>IF(G218="","",ROUND(G218*H218/100,2))</f>
        <v/>
      </c>
      <c r="J218" s="9" t="n"/>
      <c r="K218" s="5">
        <f>IF(G218="","",ROUND(G218*J218/100,2))</f>
        <v/>
      </c>
      <c r="L218" s="5">
        <f>IF(G218="","",G218+I218-K218)</f>
        <v/>
      </c>
      <c r="M218" s="4">
        <f>IF(B218="","",ROUNDUP(MONTH(B218)/3,0))</f>
        <v/>
      </c>
    </row>
    <row r="219">
      <c r="A219" s="9" t="n"/>
      <c r="B219" s="10" t="n"/>
      <c r="C219" s="10" t="n"/>
      <c r="D219" s="9" t="n"/>
      <c r="E219" s="9" t="n"/>
      <c r="F219" s="9" t="n"/>
      <c r="G219" s="11" t="n"/>
      <c r="H219" s="9" t="n"/>
      <c r="I219" s="5">
        <f>IF(G219="","",ROUND(G219*H219/100,2))</f>
        <v/>
      </c>
      <c r="J219" s="9" t="n"/>
      <c r="K219" s="5">
        <f>IF(G219="","",ROUND(G219*J219/100,2))</f>
        <v/>
      </c>
      <c r="L219" s="5">
        <f>IF(G219="","",G219+I219-K219)</f>
        <v/>
      </c>
      <c r="M219" s="4">
        <f>IF(B219="","",ROUNDUP(MONTH(B219)/3,0))</f>
        <v/>
      </c>
    </row>
    <row r="220">
      <c r="A220" s="9" t="n"/>
      <c r="B220" s="10" t="n"/>
      <c r="C220" s="10" t="n"/>
      <c r="D220" s="9" t="n"/>
      <c r="E220" s="9" t="n"/>
      <c r="F220" s="9" t="n"/>
      <c r="G220" s="11" t="n"/>
      <c r="H220" s="9" t="n"/>
      <c r="I220" s="5">
        <f>IF(G220="","",ROUND(G220*H220/100,2))</f>
        <v/>
      </c>
      <c r="J220" s="9" t="n"/>
      <c r="K220" s="5">
        <f>IF(G220="","",ROUND(G220*J220/100,2))</f>
        <v/>
      </c>
      <c r="L220" s="5">
        <f>IF(G220="","",G220+I220-K220)</f>
        <v/>
      </c>
      <c r="M220" s="4">
        <f>IF(B220="","",ROUNDUP(MONTH(B220)/3,0))</f>
        <v/>
      </c>
    </row>
    <row r="221">
      <c r="A221" s="9" t="n"/>
      <c r="B221" s="10" t="n"/>
      <c r="C221" s="10" t="n"/>
      <c r="D221" s="9" t="n"/>
      <c r="E221" s="9" t="n"/>
      <c r="F221" s="9" t="n"/>
      <c r="G221" s="11" t="n"/>
      <c r="H221" s="9" t="n"/>
      <c r="I221" s="5">
        <f>IF(G221="","",ROUND(G221*H221/100,2))</f>
        <v/>
      </c>
      <c r="J221" s="9" t="n"/>
      <c r="K221" s="5">
        <f>IF(G221="","",ROUND(G221*J221/100,2))</f>
        <v/>
      </c>
      <c r="L221" s="5">
        <f>IF(G221="","",G221+I221-K221)</f>
        <v/>
      </c>
      <c r="M221" s="4">
        <f>IF(B221="","",ROUNDUP(MONTH(B221)/3,0))</f>
        <v/>
      </c>
    </row>
    <row r="222">
      <c r="A222" s="9" t="n"/>
      <c r="B222" s="10" t="n"/>
      <c r="C222" s="10" t="n"/>
      <c r="D222" s="9" t="n"/>
      <c r="E222" s="9" t="n"/>
      <c r="F222" s="9" t="n"/>
      <c r="G222" s="11" t="n"/>
      <c r="H222" s="9" t="n"/>
      <c r="I222" s="5">
        <f>IF(G222="","",ROUND(G222*H222/100,2))</f>
        <v/>
      </c>
      <c r="J222" s="9" t="n"/>
      <c r="K222" s="5">
        <f>IF(G222="","",ROUND(G222*J222/100,2))</f>
        <v/>
      </c>
      <c r="L222" s="5">
        <f>IF(G222="","",G222+I222-K222)</f>
        <v/>
      </c>
      <c r="M222" s="4">
        <f>IF(B222="","",ROUNDUP(MONTH(B222)/3,0))</f>
        <v/>
      </c>
    </row>
    <row r="223">
      <c r="A223" s="9" t="n"/>
      <c r="B223" s="10" t="n"/>
      <c r="C223" s="10" t="n"/>
      <c r="D223" s="9" t="n"/>
      <c r="E223" s="9" t="n"/>
      <c r="F223" s="9" t="n"/>
      <c r="G223" s="11" t="n"/>
      <c r="H223" s="9" t="n"/>
      <c r="I223" s="5">
        <f>IF(G223="","",ROUND(G223*H223/100,2))</f>
        <v/>
      </c>
      <c r="J223" s="9" t="n"/>
      <c r="K223" s="5">
        <f>IF(G223="","",ROUND(G223*J223/100,2))</f>
        <v/>
      </c>
      <c r="L223" s="5">
        <f>IF(G223="","",G223+I223-K223)</f>
        <v/>
      </c>
      <c r="M223" s="4">
        <f>IF(B223="","",ROUNDUP(MONTH(B223)/3,0))</f>
        <v/>
      </c>
    </row>
    <row r="224">
      <c r="A224" s="9" t="n"/>
      <c r="B224" s="10" t="n"/>
      <c r="C224" s="10" t="n"/>
      <c r="D224" s="9" t="n"/>
      <c r="E224" s="9" t="n"/>
      <c r="F224" s="9" t="n"/>
      <c r="G224" s="11" t="n"/>
      <c r="H224" s="9" t="n"/>
      <c r="I224" s="5">
        <f>IF(G224="","",ROUND(G224*H224/100,2))</f>
        <v/>
      </c>
      <c r="J224" s="9" t="n"/>
      <c r="K224" s="5">
        <f>IF(G224="","",ROUND(G224*J224/100,2))</f>
        <v/>
      </c>
      <c r="L224" s="5">
        <f>IF(G224="","",G224+I224-K224)</f>
        <v/>
      </c>
      <c r="M224" s="4">
        <f>IF(B224="","",ROUNDUP(MONTH(B224)/3,0))</f>
        <v/>
      </c>
    </row>
    <row r="225">
      <c r="A225" s="9" t="n"/>
      <c r="B225" s="10" t="n"/>
      <c r="C225" s="10" t="n"/>
      <c r="D225" s="9" t="n"/>
      <c r="E225" s="9" t="n"/>
      <c r="F225" s="9" t="n"/>
      <c r="G225" s="11" t="n"/>
      <c r="H225" s="9" t="n"/>
      <c r="I225" s="5">
        <f>IF(G225="","",ROUND(G225*H225/100,2))</f>
        <v/>
      </c>
      <c r="J225" s="9" t="n"/>
      <c r="K225" s="5">
        <f>IF(G225="","",ROUND(G225*J225/100,2))</f>
        <v/>
      </c>
      <c r="L225" s="5">
        <f>IF(G225="","",G225+I225-K225)</f>
        <v/>
      </c>
      <c r="M225" s="4">
        <f>IF(B225="","",ROUNDUP(MONTH(B225)/3,0))</f>
        <v/>
      </c>
    </row>
    <row r="226">
      <c r="A226" s="9" t="n"/>
      <c r="B226" s="10" t="n"/>
      <c r="C226" s="10" t="n"/>
      <c r="D226" s="9" t="n"/>
      <c r="E226" s="9" t="n"/>
      <c r="F226" s="9" t="n"/>
      <c r="G226" s="11" t="n"/>
      <c r="H226" s="9" t="n"/>
      <c r="I226" s="5">
        <f>IF(G226="","",ROUND(G226*H226/100,2))</f>
        <v/>
      </c>
      <c r="J226" s="9" t="n"/>
      <c r="K226" s="5">
        <f>IF(G226="","",ROUND(G226*J226/100,2))</f>
        <v/>
      </c>
      <c r="L226" s="5">
        <f>IF(G226="","",G226+I226-K226)</f>
        <v/>
      </c>
      <c r="M226" s="4">
        <f>IF(B226="","",ROUNDUP(MONTH(B226)/3,0))</f>
        <v/>
      </c>
    </row>
    <row r="227">
      <c r="A227" s="9" t="n"/>
      <c r="B227" s="10" t="n"/>
      <c r="C227" s="10" t="n"/>
      <c r="D227" s="9" t="n"/>
      <c r="E227" s="9" t="n"/>
      <c r="F227" s="9" t="n"/>
      <c r="G227" s="11" t="n"/>
      <c r="H227" s="9" t="n"/>
      <c r="I227" s="5">
        <f>IF(G227="","",ROUND(G227*H227/100,2))</f>
        <v/>
      </c>
      <c r="J227" s="9" t="n"/>
      <c r="K227" s="5">
        <f>IF(G227="","",ROUND(G227*J227/100,2))</f>
        <v/>
      </c>
      <c r="L227" s="5">
        <f>IF(G227="","",G227+I227-K227)</f>
        <v/>
      </c>
      <c r="M227" s="4">
        <f>IF(B227="","",ROUNDUP(MONTH(B227)/3,0))</f>
        <v/>
      </c>
    </row>
    <row r="228">
      <c r="A228" s="9" t="n"/>
      <c r="B228" s="10" t="n"/>
      <c r="C228" s="10" t="n"/>
      <c r="D228" s="9" t="n"/>
      <c r="E228" s="9" t="n"/>
      <c r="F228" s="9" t="n"/>
      <c r="G228" s="11" t="n"/>
      <c r="H228" s="9" t="n"/>
      <c r="I228" s="5">
        <f>IF(G228="","",ROUND(G228*H228/100,2))</f>
        <v/>
      </c>
      <c r="J228" s="9" t="n"/>
      <c r="K228" s="5">
        <f>IF(G228="","",ROUND(G228*J228/100,2))</f>
        <v/>
      </c>
      <c r="L228" s="5">
        <f>IF(G228="","",G228+I228-K228)</f>
        <v/>
      </c>
      <c r="M228" s="4">
        <f>IF(B228="","",ROUNDUP(MONTH(B228)/3,0))</f>
        <v/>
      </c>
    </row>
    <row r="229">
      <c r="A229" s="9" t="n"/>
      <c r="B229" s="10" t="n"/>
      <c r="C229" s="10" t="n"/>
      <c r="D229" s="9" t="n"/>
      <c r="E229" s="9" t="n"/>
      <c r="F229" s="9" t="n"/>
      <c r="G229" s="11" t="n"/>
      <c r="H229" s="9" t="n"/>
      <c r="I229" s="5">
        <f>IF(G229="","",ROUND(G229*H229/100,2))</f>
        <v/>
      </c>
      <c r="J229" s="9" t="n"/>
      <c r="K229" s="5">
        <f>IF(G229="","",ROUND(G229*J229/100,2))</f>
        <v/>
      </c>
      <c r="L229" s="5">
        <f>IF(G229="","",G229+I229-K229)</f>
        <v/>
      </c>
      <c r="M229" s="4">
        <f>IF(B229="","",ROUNDUP(MONTH(B229)/3,0))</f>
        <v/>
      </c>
    </row>
    <row r="230">
      <c r="A230" s="9" t="n"/>
      <c r="B230" s="10" t="n"/>
      <c r="C230" s="10" t="n"/>
      <c r="D230" s="9" t="n"/>
      <c r="E230" s="9" t="n"/>
      <c r="F230" s="9" t="n"/>
      <c r="G230" s="11" t="n"/>
      <c r="H230" s="9" t="n"/>
      <c r="I230" s="5">
        <f>IF(G230="","",ROUND(G230*H230/100,2))</f>
        <v/>
      </c>
      <c r="J230" s="9" t="n"/>
      <c r="K230" s="5">
        <f>IF(G230="","",ROUND(G230*J230/100,2))</f>
        <v/>
      </c>
      <c r="L230" s="5">
        <f>IF(G230="","",G230+I230-K230)</f>
        <v/>
      </c>
      <c r="M230" s="4">
        <f>IF(B230="","",ROUNDUP(MONTH(B230)/3,0))</f>
        <v/>
      </c>
    </row>
    <row r="231">
      <c r="A231" s="9" t="n"/>
      <c r="B231" s="10" t="n"/>
      <c r="C231" s="10" t="n"/>
      <c r="D231" s="9" t="n"/>
      <c r="E231" s="9" t="n"/>
      <c r="F231" s="9" t="n"/>
      <c r="G231" s="11" t="n"/>
      <c r="H231" s="9" t="n"/>
      <c r="I231" s="5">
        <f>IF(G231="","",ROUND(G231*H231/100,2))</f>
        <v/>
      </c>
      <c r="J231" s="9" t="n"/>
      <c r="K231" s="5">
        <f>IF(G231="","",ROUND(G231*J231/100,2))</f>
        <v/>
      </c>
      <c r="L231" s="5">
        <f>IF(G231="","",G231+I231-K231)</f>
        <v/>
      </c>
      <c r="M231" s="4">
        <f>IF(B231="","",ROUNDUP(MONTH(B231)/3,0))</f>
        <v/>
      </c>
    </row>
    <row r="232">
      <c r="A232" s="9" t="n"/>
      <c r="B232" s="10" t="n"/>
      <c r="C232" s="10" t="n"/>
      <c r="D232" s="9" t="n"/>
      <c r="E232" s="9" t="n"/>
      <c r="F232" s="9" t="n"/>
      <c r="G232" s="11" t="n"/>
      <c r="H232" s="9" t="n"/>
      <c r="I232" s="5">
        <f>IF(G232="","",ROUND(G232*H232/100,2))</f>
        <v/>
      </c>
      <c r="J232" s="9" t="n"/>
      <c r="K232" s="5">
        <f>IF(G232="","",ROUND(G232*J232/100,2))</f>
        <v/>
      </c>
      <c r="L232" s="5">
        <f>IF(G232="","",G232+I232-K232)</f>
        <v/>
      </c>
      <c r="M232" s="4">
        <f>IF(B232="","",ROUNDUP(MONTH(B232)/3,0))</f>
        <v/>
      </c>
    </row>
    <row r="233">
      <c r="A233" s="9" t="n"/>
      <c r="B233" s="10" t="n"/>
      <c r="C233" s="10" t="n"/>
      <c r="D233" s="9" t="n"/>
      <c r="E233" s="9" t="n"/>
      <c r="F233" s="9" t="n"/>
      <c r="G233" s="11" t="n"/>
      <c r="H233" s="9" t="n"/>
      <c r="I233" s="5">
        <f>IF(G233="","",ROUND(G233*H233/100,2))</f>
        <v/>
      </c>
      <c r="J233" s="9" t="n"/>
      <c r="K233" s="5">
        <f>IF(G233="","",ROUND(G233*J233/100,2))</f>
        <v/>
      </c>
      <c r="L233" s="5">
        <f>IF(G233="","",G233+I233-K233)</f>
        <v/>
      </c>
      <c r="M233" s="4">
        <f>IF(B233="","",ROUNDUP(MONTH(B233)/3,0))</f>
        <v/>
      </c>
    </row>
    <row r="234">
      <c r="A234" s="9" t="n"/>
      <c r="B234" s="10" t="n"/>
      <c r="C234" s="10" t="n"/>
      <c r="D234" s="9" t="n"/>
      <c r="E234" s="9" t="n"/>
      <c r="F234" s="9" t="n"/>
      <c r="G234" s="11" t="n"/>
      <c r="H234" s="9" t="n"/>
      <c r="I234" s="5">
        <f>IF(G234="","",ROUND(G234*H234/100,2))</f>
        <v/>
      </c>
      <c r="J234" s="9" t="n"/>
      <c r="K234" s="5">
        <f>IF(G234="","",ROUND(G234*J234/100,2))</f>
        <v/>
      </c>
      <c r="L234" s="5">
        <f>IF(G234="","",G234+I234-K234)</f>
        <v/>
      </c>
      <c r="M234" s="4">
        <f>IF(B234="","",ROUNDUP(MONTH(B234)/3,0))</f>
        <v/>
      </c>
    </row>
    <row r="235">
      <c r="A235" s="9" t="n"/>
      <c r="B235" s="10" t="n"/>
      <c r="C235" s="10" t="n"/>
      <c r="D235" s="9" t="n"/>
      <c r="E235" s="9" t="n"/>
      <c r="F235" s="9" t="n"/>
      <c r="G235" s="11" t="n"/>
      <c r="H235" s="9" t="n"/>
      <c r="I235" s="5">
        <f>IF(G235="","",ROUND(G235*H235/100,2))</f>
        <v/>
      </c>
      <c r="J235" s="9" t="n"/>
      <c r="K235" s="5">
        <f>IF(G235="","",ROUND(G235*J235/100,2))</f>
        <v/>
      </c>
      <c r="L235" s="5">
        <f>IF(G235="","",G235+I235-K235)</f>
        <v/>
      </c>
      <c r="M235" s="4">
        <f>IF(B235="","",ROUNDUP(MONTH(B235)/3,0))</f>
        <v/>
      </c>
    </row>
    <row r="236">
      <c r="A236" s="9" t="n"/>
      <c r="B236" s="10" t="n"/>
      <c r="C236" s="10" t="n"/>
      <c r="D236" s="9" t="n"/>
      <c r="E236" s="9" t="n"/>
      <c r="F236" s="9" t="n"/>
      <c r="G236" s="11" t="n"/>
      <c r="H236" s="9" t="n"/>
      <c r="I236" s="5">
        <f>IF(G236="","",ROUND(G236*H236/100,2))</f>
        <v/>
      </c>
      <c r="J236" s="9" t="n"/>
      <c r="K236" s="5">
        <f>IF(G236="","",ROUND(G236*J236/100,2))</f>
        <v/>
      </c>
      <c r="L236" s="5">
        <f>IF(G236="","",G236+I236-K236)</f>
        <v/>
      </c>
      <c r="M236" s="4">
        <f>IF(B236="","",ROUNDUP(MONTH(B236)/3,0))</f>
        <v/>
      </c>
    </row>
    <row r="237">
      <c r="A237" s="9" t="n"/>
      <c r="B237" s="10" t="n"/>
      <c r="C237" s="10" t="n"/>
      <c r="D237" s="9" t="n"/>
      <c r="E237" s="9" t="n"/>
      <c r="F237" s="9" t="n"/>
      <c r="G237" s="11" t="n"/>
      <c r="H237" s="9" t="n"/>
      <c r="I237" s="5">
        <f>IF(G237="","",ROUND(G237*H237/100,2))</f>
        <v/>
      </c>
      <c r="J237" s="9" t="n"/>
      <c r="K237" s="5">
        <f>IF(G237="","",ROUND(G237*J237/100,2))</f>
        <v/>
      </c>
      <c r="L237" s="5">
        <f>IF(G237="","",G237+I237-K237)</f>
        <v/>
      </c>
      <c r="M237" s="4">
        <f>IF(B237="","",ROUNDUP(MONTH(B237)/3,0))</f>
        <v/>
      </c>
    </row>
    <row r="238">
      <c r="A238" s="9" t="n"/>
      <c r="B238" s="10" t="n"/>
      <c r="C238" s="10" t="n"/>
      <c r="D238" s="9" t="n"/>
      <c r="E238" s="9" t="n"/>
      <c r="F238" s="9" t="n"/>
      <c r="G238" s="11" t="n"/>
      <c r="H238" s="9" t="n"/>
      <c r="I238" s="5">
        <f>IF(G238="","",ROUND(G238*H238/100,2))</f>
        <v/>
      </c>
      <c r="J238" s="9" t="n"/>
      <c r="K238" s="5">
        <f>IF(G238="","",ROUND(G238*J238/100,2))</f>
        <v/>
      </c>
      <c r="L238" s="5">
        <f>IF(G238="","",G238+I238-K238)</f>
        <v/>
      </c>
      <c r="M238" s="4">
        <f>IF(B238="","",ROUNDUP(MONTH(B238)/3,0))</f>
        <v/>
      </c>
    </row>
    <row r="239">
      <c r="A239" s="9" t="n"/>
      <c r="B239" s="10" t="n"/>
      <c r="C239" s="10" t="n"/>
      <c r="D239" s="9" t="n"/>
      <c r="E239" s="9" t="n"/>
      <c r="F239" s="9" t="n"/>
      <c r="G239" s="11" t="n"/>
      <c r="H239" s="9" t="n"/>
      <c r="I239" s="5">
        <f>IF(G239="","",ROUND(G239*H239/100,2))</f>
        <v/>
      </c>
      <c r="J239" s="9" t="n"/>
      <c r="K239" s="5">
        <f>IF(G239="","",ROUND(G239*J239/100,2))</f>
        <v/>
      </c>
      <c r="L239" s="5">
        <f>IF(G239="","",G239+I239-K239)</f>
        <v/>
      </c>
      <c r="M239" s="4">
        <f>IF(B239="","",ROUNDUP(MONTH(B239)/3,0))</f>
        <v/>
      </c>
    </row>
    <row r="240">
      <c r="A240" s="9" t="n"/>
      <c r="B240" s="10" t="n"/>
      <c r="C240" s="10" t="n"/>
      <c r="D240" s="9" t="n"/>
      <c r="E240" s="9" t="n"/>
      <c r="F240" s="9" t="n"/>
      <c r="G240" s="11" t="n"/>
      <c r="H240" s="9" t="n"/>
      <c r="I240" s="5">
        <f>IF(G240="","",ROUND(G240*H240/100,2))</f>
        <v/>
      </c>
      <c r="J240" s="9" t="n"/>
      <c r="K240" s="5">
        <f>IF(G240="","",ROUND(G240*J240/100,2))</f>
        <v/>
      </c>
      <c r="L240" s="5">
        <f>IF(G240="","",G240+I240-K240)</f>
        <v/>
      </c>
      <c r="M240" s="4">
        <f>IF(B240="","",ROUNDUP(MONTH(B240)/3,0))</f>
        <v/>
      </c>
    </row>
    <row r="241">
      <c r="A241" s="9" t="n"/>
      <c r="B241" s="10" t="n"/>
      <c r="C241" s="10" t="n"/>
      <c r="D241" s="9" t="n"/>
      <c r="E241" s="9" t="n"/>
      <c r="F241" s="9" t="n"/>
      <c r="G241" s="11" t="n"/>
      <c r="H241" s="9" t="n"/>
      <c r="I241" s="5">
        <f>IF(G241="","",ROUND(G241*H241/100,2))</f>
        <v/>
      </c>
      <c r="J241" s="9" t="n"/>
      <c r="K241" s="5">
        <f>IF(G241="","",ROUND(G241*J241/100,2))</f>
        <v/>
      </c>
      <c r="L241" s="5">
        <f>IF(G241="","",G241+I241-K241)</f>
        <v/>
      </c>
      <c r="M241" s="4">
        <f>IF(B241="","",ROUNDUP(MONTH(B241)/3,0))</f>
        <v/>
      </c>
    </row>
    <row r="242">
      <c r="A242" s="9" t="n"/>
      <c r="B242" s="10" t="n"/>
      <c r="C242" s="10" t="n"/>
      <c r="D242" s="9" t="n"/>
      <c r="E242" s="9" t="n"/>
      <c r="F242" s="9" t="n"/>
      <c r="G242" s="11" t="n"/>
      <c r="H242" s="9" t="n"/>
      <c r="I242" s="5">
        <f>IF(G242="","",ROUND(G242*H242/100,2))</f>
        <v/>
      </c>
      <c r="J242" s="9" t="n"/>
      <c r="K242" s="5">
        <f>IF(G242="","",ROUND(G242*J242/100,2))</f>
        <v/>
      </c>
      <c r="L242" s="5">
        <f>IF(G242="","",G242+I242-K242)</f>
        <v/>
      </c>
      <c r="M242" s="4">
        <f>IF(B242="","",ROUNDUP(MONTH(B242)/3,0))</f>
        <v/>
      </c>
    </row>
    <row r="243">
      <c r="A243" s="9" t="n"/>
      <c r="B243" s="10" t="n"/>
      <c r="C243" s="10" t="n"/>
      <c r="D243" s="9" t="n"/>
      <c r="E243" s="9" t="n"/>
      <c r="F243" s="9" t="n"/>
      <c r="G243" s="11" t="n"/>
      <c r="H243" s="9" t="n"/>
      <c r="I243" s="5">
        <f>IF(G243="","",ROUND(G243*H243/100,2))</f>
        <v/>
      </c>
      <c r="J243" s="9" t="n"/>
      <c r="K243" s="5">
        <f>IF(G243="","",ROUND(G243*J243/100,2))</f>
        <v/>
      </c>
      <c r="L243" s="5">
        <f>IF(G243="","",G243+I243-K243)</f>
        <v/>
      </c>
      <c r="M243" s="4">
        <f>IF(B243="","",ROUNDUP(MONTH(B243)/3,0))</f>
        <v/>
      </c>
    </row>
    <row r="244">
      <c r="A244" s="9" t="n"/>
      <c r="B244" s="10" t="n"/>
      <c r="C244" s="10" t="n"/>
      <c r="D244" s="9" t="n"/>
      <c r="E244" s="9" t="n"/>
      <c r="F244" s="9" t="n"/>
      <c r="G244" s="11" t="n"/>
      <c r="H244" s="9" t="n"/>
      <c r="I244" s="5">
        <f>IF(G244="","",ROUND(G244*H244/100,2))</f>
        <v/>
      </c>
      <c r="J244" s="9" t="n"/>
      <c r="K244" s="5">
        <f>IF(G244="","",ROUND(G244*J244/100,2))</f>
        <v/>
      </c>
      <c r="L244" s="5">
        <f>IF(G244="","",G244+I244-K244)</f>
        <v/>
      </c>
      <c r="M244" s="4">
        <f>IF(B244="","",ROUNDUP(MONTH(B244)/3,0))</f>
        <v/>
      </c>
    </row>
    <row r="245">
      <c r="A245" s="9" t="n"/>
      <c r="B245" s="10" t="n"/>
      <c r="C245" s="10" t="n"/>
      <c r="D245" s="9" t="n"/>
      <c r="E245" s="9" t="n"/>
      <c r="F245" s="9" t="n"/>
      <c r="G245" s="11" t="n"/>
      <c r="H245" s="9" t="n"/>
      <c r="I245" s="5">
        <f>IF(G245="","",ROUND(G245*H245/100,2))</f>
        <v/>
      </c>
      <c r="J245" s="9" t="n"/>
      <c r="K245" s="5">
        <f>IF(G245="","",ROUND(G245*J245/100,2))</f>
        <v/>
      </c>
      <c r="L245" s="5">
        <f>IF(G245="","",G245+I245-K245)</f>
        <v/>
      </c>
      <c r="M245" s="4">
        <f>IF(B245="","",ROUNDUP(MONTH(B245)/3,0))</f>
        <v/>
      </c>
    </row>
    <row r="246">
      <c r="A246" s="9" t="n"/>
      <c r="B246" s="10" t="n"/>
      <c r="C246" s="10" t="n"/>
      <c r="D246" s="9" t="n"/>
      <c r="E246" s="9" t="n"/>
      <c r="F246" s="9" t="n"/>
      <c r="G246" s="11" t="n"/>
      <c r="H246" s="9" t="n"/>
      <c r="I246" s="5">
        <f>IF(G246="","",ROUND(G246*H246/100,2))</f>
        <v/>
      </c>
      <c r="J246" s="9" t="n"/>
      <c r="K246" s="5">
        <f>IF(G246="","",ROUND(G246*J246/100,2))</f>
        <v/>
      </c>
      <c r="L246" s="5">
        <f>IF(G246="","",G246+I246-K246)</f>
        <v/>
      </c>
      <c r="M246" s="4">
        <f>IF(B246="","",ROUNDUP(MONTH(B246)/3,0))</f>
        <v/>
      </c>
    </row>
    <row r="247">
      <c r="A247" s="9" t="n"/>
      <c r="B247" s="10" t="n"/>
      <c r="C247" s="10" t="n"/>
      <c r="D247" s="9" t="n"/>
      <c r="E247" s="9" t="n"/>
      <c r="F247" s="9" t="n"/>
      <c r="G247" s="11" t="n"/>
      <c r="H247" s="9" t="n"/>
      <c r="I247" s="5">
        <f>IF(G247="","",ROUND(G247*H247/100,2))</f>
        <v/>
      </c>
      <c r="J247" s="9" t="n"/>
      <c r="K247" s="5">
        <f>IF(G247="","",ROUND(G247*J247/100,2))</f>
        <v/>
      </c>
      <c r="L247" s="5">
        <f>IF(G247="","",G247+I247-K247)</f>
        <v/>
      </c>
      <c r="M247" s="4">
        <f>IF(B247="","",ROUNDUP(MONTH(B247)/3,0))</f>
        <v/>
      </c>
    </row>
    <row r="248">
      <c r="A248" s="9" t="n"/>
      <c r="B248" s="10" t="n"/>
      <c r="C248" s="10" t="n"/>
      <c r="D248" s="9" t="n"/>
      <c r="E248" s="9" t="n"/>
      <c r="F248" s="9" t="n"/>
      <c r="G248" s="11" t="n"/>
      <c r="H248" s="9" t="n"/>
      <c r="I248" s="5">
        <f>IF(G248="","",ROUND(G248*H248/100,2))</f>
        <v/>
      </c>
      <c r="J248" s="9" t="n"/>
      <c r="K248" s="5">
        <f>IF(G248="","",ROUND(G248*J248/100,2))</f>
        <v/>
      </c>
      <c r="L248" s="5">
        <f>IF(G248="","",G248+I248-K248)</f>
        <v/>
      </c>
      <c r="M248" s="4">
        <f>IF(B248="","",ROUNDUP(MONTH(B248)/3,0))</f>
        <v/>
      </c>
    </row>
    <row r="249">
      <c r="A249" s="9" t="n"/>
      <c r="B249" s="10" t="n"/>
      <c r="C249" s="10" t="n"/>
      <c r="D249" s="9" t="n"/>
      <c r="E249" s="9" t="n"/>
      <c r="F249" s="9" t="n"/>
      <c r="G249" s="11" t="n"/>
      <c r="H249" s="9" t="n"/>
      <c r="I249" s="5">
        <f>IF(G249="","",ROUND(G249*H249/100,2))</f>
        <v/>
      </c>
      <c r="J249" s="9" t="n"/>
      <c r="K249" s="5">
        <f>IF(G249="","",ROUND(G249*J249/100,2))</f>
        <v/>
      </c>
      <c r="L249" s="5">
        <f>IF(G249="","",G249+I249-K249)</f>
        <v/>
      </c>
      <c r="M249" s="4">
        <f>IF(B249="","",ROUNDUP(MONTH(B249)/3,0))</f>
        <v/>
      </c>
    </row>
    <row r="250">
      <c r="A250" s="9" t="n"/>
      <c r="B250" s="10" t="n"/>
      <c r="C250" s="10" t="n"/>
      <c r="D250" s="9" t="n"/>
      <c r="E250" s="9" t="n"/>
      <c r="F250" s="9" t="n"/>
      <c r="G250" s="11" t="n"/>
      <c r="H250" s="9" t="n"/>
      <c r="I250" s="5">
        <f>IF(G250="","",ROUND(G250*H250/100,2))</f>
        <v/>
      </c>
      <c r="J250" s="9" t="n"/>
      <c r="K250" s="5">
        <f>IF(G250="","",ROUND(G250*J250/100,2))</f>
        <v/>
      </c>
      <c r="L250" s="5">
        <f>IF(G250="","",G250+I250-K250)</f>
        <v/>
      </c>
      <c r="M250" s="4">
        <f>IF(B250="","",ROUNDUP(MONTH(B250)/3,0))</f>
        <v/>
      </c>
    </row>
    <row r="251">
      <c r="A251" s="9" t="n"/>
      <c r="B251" s="10" t="n"/>
      <c r="C251" s="10" t="n"/>
      <c r="D251" s="9" t="n"/>
      <c r="E251" s="9" t="n"/>
      <c r="F251" s="9" t="n"/>
      <c r="G251" s="11" t="n"/>
      <c r="H251" s="9" t="n"/>
      <c r="I251" s="5">
        <f>IF(G251="","",ROUND(G251*H251/100,2))</f>
        <v/>
      </c>
      <c r="J251" s="9" t="n"/>
      <c r="K251" s="5">
        <f>IF(G251="","",ROUND(G251*J251/100,2))</f>
        <v/>
      </c>
      <c r="L251" s="5">
        <f>IF(G251="","",G251+I251-K251)</f>
        <v/>
      </c>
      <c r="M251" s="4">
        <f>IF(B251="","",ROUNDUP(MONTH(B251)/3,0))</f>
        <v/>
      </c>
    </row>
    <row r="252">
      <c r="A252" s="9" t="n"/>
      <c r="B252" s="10" t="n"/>
      <c r="C252" s="10" t="n"/>
      <c r="D252" s="9" t="n"/>
      <c r="E252" s="9" t="n"/>
      <c r="F252" s="9" t="n"/>
      <c r="G252" s="11" t="n"/>
      <c r="H252" s="9" t="n"/>
      <c r="I252" s="5">
        <f>IF(G252="","",ROUND(G252*H252/100,2))</f>
        <v/>
      </c>
      <c r="J252" s="9" t="n"/>
      <c r="K252" s="5">
        <f>IF(G252="","",ROUND(G252*J252/100,2))</f>
        <v/>
      </c>
      <c r="L252" s="5">
        <f>IF(G252="","",G252+I252-K252)</f>
        <v/>
      </c>
      <c r="M252" s="4">
        <f>IF(B252="","",ROUNDUP(MONTH(B252)/3,0))</f>
        <v/>
      </c>
    </row>
    <row r="253">
      <c r="A253" s="9" t="n"/>
      <c r="B253" s="10" t="n"/>
      <c r="C253" s="10" t="n"/>
      <c r="D253" s="9" t="n"/>
      <c r="E253" s="9" t="n"/>
      <c r="F253" s="9" t="n"/>
      <c r="G253" s="11" t="n"/>
      <c r="H253" s="9" t="n"/>
      <c r="I253" s="5">
        <f>IF(G253="","",ROUND(G253*H253/100,2))</f>
        <v/>
      </c>
      <c r="J253" s="9" t="n"/>
      <c r="K253" s="5">
        <f>IF(G253="","",ROUND(G253*J253/100,2))</f>
        <v/>
      </c>
      <c r="L253" s="5">
        <f>IF(G253="","",G253+I253-K253)</f>
        <v/>
      </c>
      <c r="M253" s="4">
        <f>IF(B253="","",ROUNDUP(MONTH(B253)/3,0))</f>
        <v/>
      </c>
    </row>
    <row r="254">
      <c r="A254" s="9" t="n"/>
      <c r="B254" s="10" t="n"/>
      <c r="C254" s="10" t="n"/>
      <c r="D254" s="9" t="n"/>
      <c r="E254" s="9" t="n"/>
      <c r="F254" s="9" t="n"/>
      <c r="G254" s="11" t="n"/>
      <c r="H254" s="9" t="n"/>
      <c r="I254" s="5">
        <f>IF(G254="","",ROUND(G254*H254/100,2))</f>
        <v/>
      </c>
      <c r="J254" s="9" t="n"/>
      <c r="K254" s="5">
        <f>IF(G254="","",ROUND(G254*J254/100,2))</f>
        <v/>
      </c>
      <c r="L254" s="5">
        <f>IF(G254="","",G254+I254-K254)</f>
        <v/>
      </c>
      <c r="M254" s="4">
        <f>IF(B254="","",ROUNDUP(MONTH(B254)/3,0))</f>
        <v/>
      </c>
    </row>
    <row r="255">
      <c r="A255" s="9" t="n"/>
      <c r="B255" s="10" t="n"/>
      <c r="C255" s="10" t="n"/>
      <c r="D255" s="9" t="n"/>
      <c r="E255" s="9" t="n"/>
      <c r="F255" s="9" t="n"/>
      <c r="G255" s="11" t="n"/>
      <c r="H255" s="9" t="n"/>
      <c r="I255" s="5">
        <f>IF(G255="","",ROUND(G255*H255/100,2))</f>
        <v/>
      </c>
      <c r="J255" s="9" t="n"/>
      <c r="K255" s="5">
        <f>IF(G255="","",ROUND(G255*J255/100,2))</f>
        <v/>
      </c>
      <c r="L255" s="5">
        <f>IF(G255="","",G255+I255-K255)</f>
        <v/>
      </c>
      <c r="M255" s="4">
        <f>IF(B255="","",ROUNDUP(MONTH(B255)/3,0))</f>
        <v/>
      </c>
    </row>
    <row r="256">
      <c r="A256" s="9" t="n"/>
      <c r="B256" s="10" t="n"/>
      <c r="C256" s="10" t="n"/>
      <c r="D256" s="9" t="n"/>
      <c r="E256" s="9" t="n"/>
      <c r="F256" s="9" t="n"/>
      <c r="G256" s="11" t="n"/>
      <c r="H256" s="9" t="n"/>
      <c r="I256" s="5">
        <f>IF(G256="","",ROUND(G256*H256/100,2))</f>
        <v/>
      </c>
      <c r="J256" s="9" t="n"/>
      <c r="K256" s="5">
        <f>IF(G256="","",ROUND(G256*J256/100,2))</f>
        <v/>
      </c>
      <c r="L256" s="5">
        <f>IF(G256="","",G256+I256-K256)</f>
        <v/>
      </c>
      <c r="M256" s="4">
        <f>IF(B256="","",ROUNDUP(MONTH(B256)/3,0))</f>
        <v/>
      </c>
    </row>
    <row r="257">
      <c r="A257" s="9" t="n"/>
      <c r="B257" s="10" t="n"/>
      <c r="C257" s="10" t="n"/>
      <c r="D257" s="9" t="n"/>
      <c r="E257" s="9" t="n"/>
      <c r="F257" s="9" t="n"/>
      <c r="G257" s="11" t="n"/>
      <c r="H257" s="9" t="n"/>
      <c r="I257" s="5">
        <f>IF(G257="","",ROUND(G257*H257/100,2))</f>
        <v/>
      </c>
      <c r="J257" s="9" t="n"/>
      <c r="K257" s="5">
        <f>IF(G257="","",ROUND(G257*J257/100,2))</f>
        <v/>
      </c>
      <c r="L257" s="5">
        <f>IF(G257="","",G257+I257-K257)</f>
        <v/>
      </c>
      <c r="M257" s="4">
        <f>IF(B257="","",ROUNDUP(MONTH(B257)/3,0))</f>
        <v/>
      </c>
    </row>
    <row r="258">
      <c r="A258" s="9" t="n"/>
      <c r="B258" s="10" t="n"/>
      <c r="C258" s="10" t="n"/>
      <c r="D258" s="9" t="n"/>
      <c r="E258" s="9" t="n"/>
      <c r="F258" s="9" t="n"/>
      <c r="G258" s="11" t="n"/>
      <c r="H258" s="9" t="n"/>
      <c r="I258" s="5">
        <f>IF(G258="","",ROUND(G258*H258/100,2))</f>
        <v/>
      </c>
      <c r="J258" s="9" t="n"/>
      <c r="K258" s="5">
        <f>IF(G258="","",ROUND(G258*J258/100,2))</f>
        <v/>
      </c>
      <c r="L258" s="5">
        <f>IF(G258="","",G258+I258-K258)</f>
        <v/>
      </c>
      <c r="M258" s="4">
        <f>IF(B258="","",ROUNDUP(MONTH(B258)/3,0))</f>
        <v/>
      </c>
    </row>
    <row r="259">
      <c r="A259" s="9" t="n"/>
      <c r="B259" s="10" t="n"/>
      <c r="C259" s="10" t="n"/>
      <c r="D259" s="9" t="n"/>
      <c r="E259" s="9" t="n"/>
      <c r="F259" s="9" t="n"/>
      <c r="G259" s="11" t="n"/>
      <c r="H259" s="9" t="n"/>
      <c r="I259" s="5">
        <f>IF(G259="","",ROUND(G259*H259/100,2))</f>
        <v/>
      </c>
      <c r="J259" s="9" t="n"/>
      <c r="K259" s="5">
        <f>IF(G259="","",ROUND(G259*J259/100,2))</f>
        <v/>
      </c>
      <c r="L259" s="5">
        <f>IF(G259="","",G259+I259-K259)</f>
        <v/>
      </c>
      <c r="M259" s="4">
        <f>IF(B259="","",ROUNDUP(MONTH(B259)/3,0))</f>
        <v/>
      </c>
    </row>
    <row r="260">
      <c r="A260" s="9" t="n"/>
      <c r="B260" s="10" t="n"/>
      <c r="C260" s="10" t="n"/>
      <c r="D260" s="9" t="n"/>
      <c r="E260" s="9" t="n"/>
      <c r="F260" s="9" t="n"/>
      <c r="G260" s="11" t="n"/>
      <c r="H260" s="9" t="n"/>
      <c r="I260" s="5">
        <f>IF(G260="","",ROUND(G260*H260/100,2))</f>
        <v/>
      </c>
      <c r="J260" s="9" t="n"/>
      <c r="K260" s="5">
        <f>IF(G260="","",ROUND(G260*J260/100,2))</f>
        <v/>
      </c>
      <c r="L260" s="5">
        <f>IF(G260="","",G260+I260-K260)</f>
        <v/>
      </c>
      <c r="M260" s="4">
        <f>IF(B260="","",ROUNDUP(MONTH(B260)/3,0))</f>
        <v/>
      </c>
    </row>
    <row r="261">
      <c r="A261" s="9" t="n"/>
      <c r="B261" s="10" t="n"/>
      <c r="C261" s="10" t="n"/>
      <c r="D261" s="9" t="n"/>
      <c r="E261" s="9" t="n"/>
      <c r="F261" s="9" t="n"/>
      <c r="G261" s="11" t="n"/>
      <c r="H261" s="9" t="n"/>
      <c r="I261" s="5">
        <f>IF(G261="","",ROUND(G261*H261/100,2))</f>
        <v/>
      </c>
      <c r="J261" s="9" t="n"/>
      <c r="K261" s="5">
        <f>IF(G261="","",ROUND(G261*J261/100,2))</f>
        <v/>
      </c>
      <c r="L261" s="5">
        <f>IF(G261="","",G261+I261-K261)</f>
        <v/>
      </c>
      <c r="M261" s="4">
        <f>IF(B261="","",ROUNDUP(MONTH(B261)/3,0))</f>
        <v/>
      </c>
    </row>
    <row r="262">
      <c r="A262" s="9" t="n"/>
      <c r="B262" s="10" t="n"/>
      <c r="C262" s="10" t="n"/>
      <c r="D262" s="9" t="n"/>
      <c r="E262" s="9" t="n"/>
      <c r="F262" s="9" t="n"/>
      <c r="G262" s="11" t="n"/>
      <c r="H262" s="9" t="n"/>
      <c r="I262" s="5">
        <f>IF(G262="","",ROUND(G262*H262/100,2))</f>
        <v/>
      </c>
      <c r="J262" s="9" t="n"/>
      <c r="K262" s="5">
        <f>IF(G262="","",ROUND(G262*J262/100,2))</f>
        <v/>
      </c>
      <c r="L262" s="5">
        <f>IF(G262="","",G262+I262-K262)</f>
        <v/>
      </c>
      <c r="M262" s="4">
        <f>IF(B262="","",ROUNDUP(MONTH(B262)/3,0))</f>
        <v/>
      </c>
    </row>
    <row r="263">
      <c r="A263" s="9" t="n"/>
      <c r="B263" s="10" t="n"/>
      <c r="C263" s="10" t="n"/>
      <c r="D263" s="9" t="n"/>
      <c r="E263" s="9" t="n"/>
      <c r="F263" s="9" t="n"/>
      <c r="G263" s="11" t="n"/>
      <c r="H263" s="9" t="n"/>
      <c r="I263" s="5">
        <f>IF(G263="","",ROUND(G263*H263/100,2))</f>
        <v/>
      </c>
      <c r="J263" s="9" t="n"/>
      <c r="K263" s="5">
        <f>IF(G263="","",ROUND(G263*J263/100,2))</f>
        <v/>
      </c>
      <c r="L263" s="5">
        <f>IF(G263="","",G263+I263-K263)</f>
        <v/>
      </c>
      <c r="M263" s="4">
        <f>IF(B263="","",ROUNDUP(MONTH(B263)/3,0))</f>
        <v/>
      </c>
    </row>
    <row r="264">
      <c r="A264" s="9" t="n"/>
      <c r="B264" s="10" t="n"/>
      <c r="C264" s="10" t="n"/>
      <c r="D264" s="9" t="n"/>
      <c r="E264" s="9" t="n"/>
      <c r="F264" s="9" t="n"/>
      <c r="G264" s="11" t="n"/>
      <c r="H264" s="9" t="n"/>
      <c r="I264" s="5">
        <f>IF(G264="","",ROUND(G264*H264/100,2))</f>
        <v/>
      </c>
      <c r="J264" s="9" t="n"/>
      <c r="K264" s="5">
        <f>IF(G264="","",ROUND(G264*J264/100,2))</f>
        <v/>
      </c>
      <c r="L264" s="5">
        <f>IF(G264="","",G264+I264-K264)</f>
        <v/>
      </c>
      <c r="M264" s="4">
        <f>IF(B264="","",ROUNDUP(MONTH(B264)/3,0))</f>
        <v/>
      </c>
    </row>
    <row r="265">
      <c r="A265" s="9" t="n"/>
      <c r="B265" s="10" t="n"/>
      <c r="C265" s="10" t="n"/>
      <c r="D265" s="9" t="n"/>
      <c r="E265" s="9" t="n"/>
      <c r="F265" s="9" t="n"/>
      <c r="G265" s="11" t="n"/>
      <c r="H265" s="9" t="n"/>
      <c r="I265" s="5">
        <f>IF(G265="","",ROUND(G265*H265/100,2))</f>
        <v/>
      </c>
      <c r="J265" s="9" t="n"/>
      <c r="K265" s="5">
        <f>IF(G265="","",ROUND(G265*J265/100,2))</f>
        <v/>
      </c>
      <c r="L265" s="5">
        <f>IF(G265="","",G265+I265-K265)</f>
        <v/>
      </c>
      <c r="M265" s="4">
        <f>IF(B265="","",ROUNDUP(MONTH(B265)/3,0))</f>
        <v/>
      </c>
    </row>
    <row r="266">
      <c r="A266" s="9" t="n"/>
      <c r="B266" s="10" t="n"/>
      <c r="C266" s="10" t="n"/>
      <c r="D266" s="9" t="n"/>
      <c r="E266" s="9" t="n"/>
      <c r="F266" s="9" t="n"/>
      <c r="G266" s="11" t="n"/>
      <c r="H266" s="9" t="n"/>
      <c r="I266" s="5">
        <f>IF(G266="","",ROUND(G266*H266/100,2))</f>
        <v/>
      </c>
      <c r="J266" s="9" t="n"/>
      <c r="K266" s="5">
        <f>IF(G266="","",ROUND(G266*J266/100,2))</f>
        <v/>
      </c>
      <c r="L266" s="5">
        <f>IF(G266="","",G266+I266-K266)</f>
        <v/>
      </c>
      <c r="M266" s="4">
        <f>IF(B266="","",ROUNDUP(MONTH(B266)/3,0))</f>
        <v/>
      </c>
    </row>
    <row r="267">
      <c r="A267" s="9" t="n"/>
      <c r="B267" s="10" t="n"/>
      <c r="C267" s="10" t="n"/>
      <c r="D267" s="9" t="n"/>
      <c r="E267" s="9" t="n"/>
      <c r="F267" s="9" t="n"/>
      <c r="G267" s="11" t="n"/>
      <c r="H267" s="9" t="n"/>
      <c r="I267" s="5">
        <f>IF(G267="","",ROUND(G267*H267/100,2))</f>
        <v/>
      </c>
      <c r="J267" s="9" t="n"/>
      <c r="K267" s="5">
        <f>IF(G267="","",ROUND(G267*J267/100,2))</f>
        <v/>
      </c>
      <c r="L267" s="5">
        <f>IF(G267="","",G267+I267-K267)</f>
        <v/>
      </c>
      <c r="M267" s="4">
        <f>IF(B267="","",ROUNDUP(MONTH(B267)/3,0))</f>
        <v/>
      </c>
    </row>
    <row r="268">
      <c r="A268" s="9" t="n"/>
      <c r="B268" s="10" t="n"/>
      <c r="C268" s="10" t="n"/>
      <c r="D268" s="9" t="n"/>
      <c r="E268" s="9" t="n"/>
      <c r="F268" s="9" t="n"/>
      <c r="G268" s="11" t="n"/>
      <c r="H268" s="9" t="n"/>
      <c r="I268" s="5">
        <f>IF(G268="","",ROUND(G268*H268/100,2))</f>
        <v/>
      </c>
      <c r="J268" s="9" t="n"/>
      <c r="K268" s="5">
        <f>IF(G268="","",ROUND(G268*J268/100,2))</f>
        <v/>
      </c>
      <c r="L268" s="5">
        <f>IF(G268="","",G268+I268-K268)</f>
        <v/>
      </c>
      <c r="M268" s="4">
        <f>IF(B268="","",ROUNDUP(MONTH(B268)/3,0))</f>
        <v/>
      </c>
    </row>
    <row r="269">
      <c r="A269" s="9" t="n"/>
      <c r="B269" s="10" t="n"/>
      <c r="C269" s="10" t="n"/>
      <c r="D269" s="9" t="n"/>
      <c r="E269" s="9" t="n"/>
      <c r="F269" s="9" t="n"/>
      <c r="G269" s="11" t="n"/>
      <c r="H269" s="9" t="n"/>
      <c r="I269" s="5">
        <f>IF(G269="","",ROUND(G269*H269/100,2))</f>
        <v/>
      </c>
      <c r="J269" s="9" t="n"/>
      <c r="K269" s="5">
        <f>IF(G269="","",ROUND(G269*J269/100,2))</f>
        <v/>
      </c>
      <c r="L269" s="5">
        <f>IF(G269="","",G269+I269-K269)</f>
        <v/>
      </c>
      <c r="M269" s="4">
        <f>IF(B269="","",ROUNDUP(MONTH(B269)/3,0))</f>
        <v/>
      </c>
    </row>
    <row r="270">
      <c r="A270" s="9" t="n"/>
      <c r="B270" s="10" t="n"/>
      <c r="C270" s="10" t="n"/>
      <c r="D270" s="9" t="n"/>
      <c r="E270" s="9" t="n"/>
      <c r="F270" s="9" t="n"/>
      <c r="G270" s="11" t="n"/>
      <c r="H270" s="9" t="n"/>
      <c r="I270" s="5">
        <f>IF(G270="","",ROUND(G270*H270/100,2))</f>
        <v/>
      </c>
      <c r="J270" s="9" t="n"/>
      <c r="K270" s="5">
        <f>IF(G270="","",ROUND(G270*J270/100,2))</f>
        <v/>
      </c>
      <c r="L270" s="5">
        <f>IF(G270="","",G270+I270-K270)</f>
        <v/>
      </c>
      <c r="M270" s="4">
        <f>IF(B270="","",ROUNDUP(MONTH(B270)/3,0))</f>
        <v/>
      </c>
    </row>
    <row r="271">
      <c r="A271" s="9" t="n"/>
      <c r="B271" s="10" t="n"/>
      <c r="C271" s="10" t="n"/>
      <c r="D271" s="9" t="n"/>
      <c r="E271" s="9" t="n"/>
      <c r="F271" s="9" t="n"/>
      <c r="G271" s="11" t="n"/>
      <c r="H271" s="9" t="n"/>
      <c r="I271" s="5">
        <f>IF(G271="","",ROUND(G271*H271/100,2))</f>
        <v/>
      </c>
      <c r="J271" s="9" t="n"/>
      <c r="K271" s="5">
        <f>IF(G271="","",ROUND(G271*J271/100,2))</f>
        <v/>
      </c>
      <c r="L271" s="5">
        <f>IF(G271="","",G271+I271-K271)</f>
        <v/>
      </c>
      <c r="M271" s="4">
        <f>IF(B271="","",ROUNDUP(MONTH(B271)/3,0))</f>
        <v/>
      </c>
    </row>
    <row r="272">
      <c r="A272" s="9" t="n"/>
      <c r="B272" s="10" t="n"/>
      <c r="C272" s="10" t="n"/>
      <c r="D272" s="9" t="n"/>
      <c r="E272" s="9" t="n"/>
      <c r="F272" s="9" t="n"/>
      <c r="G272" s="11" t="n"/>
      <c r="H272" s="9" t="n"/>
      <c r="I272" s="5">
        <f>IF(G272="","",ROUND(G272*H272/100,2))</f>
        <v/>
      </c>
      <c r="J272" s="9" t="n"/>
      <c r="K272" s="5">
        <f>IF(G272="","",ROUND(G272*J272/100,2))</f>
        <v/>
      </c>
      <c r="L272" s="5">
        <f>IF(G272="","",G272+I272-K272)</f>
        <v/>
      </c>
      <c r="M272" s="4">
        <f>IF(B272="","",ROUNDUP(MONTH(B272)/3,0))</f>
        <v/>
      </c>
    </row>
    <row r="273">
      <c r="A273" s="9" t="n"/>
      <c r="B273" s="10" t="n"/>
      <c r="C273" s="10" t="n"/>
      <c r="D273" s="9" t="n"/>
      <c r="E273" s="9" t="n"/>
      <c r="F273" s="9" t="n"/>
      <c r="G273" s="11" t="n"/>
      <c r="H273" s="9" t="n"/>
      <c r="I273" s="5">
        <f>IF(G273="","",ROUND(G273*H273/100,2))</f>
        <v/>
      </c>
      <c r="J273" s="9" t="n"/>
      <c r="K273" s="5">
        <f>IF(G273="","",ROUND(G273*J273/100,2))</f>
        <v/>
      </c>
      <c r="L273" s="5">
        <f>IF(G273="","",G273+I273-K273)</f>
        <v/>
      </c>
      <c r="M273" s="4">
        <f>IF(B273="","",ROUNDUP(MONTH(B273)/3,0))</f>
        <v/>
      </c>
    </row>
    <row r="274">
      <c r="A274" s="9" t="n"/>
      <c r="B274" s="10" t="n"/>
      <c r="C274" s="10" t="n"/>
      <c r="D274" s="9" t="n"/>
      <c r="E274" s="9" t="n"/>
      <c r="F274" s="9" t="n"/>
      <c r="G274" s="11" t="n"/>
      <c r="H274" s="9" t="n"/>
      <c r="I274" s="5">
        <f>IF(G274="","",ROUND(G274*H274/100,2))</f>
        <v/>
      </c>
      <c r="J274" s="9" t="n"/>
      <c r="K274" s="5">
        <f>IF(G274="","",ROUND(G274*J274/100,2))</f>
        <v/>
      </c>
      <c r="L274" s="5">
        <f>IF(G274="","",G274+I274-K274)</f>
        <v/>
      </c>
      <c r="M274" s="4">
        <f>IF(B274="","",ROUNDUP(MONTH(B274)/3,0))</f>
        <v/>
      </c>
    </row>
    <row r="275">
      <c r="A275" s="9" t="n"/>
      <c r="B275" s="10" t="n"/>
      <c r="C275" s="10" t="n"/>
      <c r="D275" s="9" t="n"/>
      <c r="E275" s="9" t="n"/>
      <c r="F275" s="9" t="n"/>
      <c r="G275" s="11" t="n"/>
      <c r="H275" s="9" t="n"/>
      <c r="I275" s="5">
        <f>IF(G275="","",ROUND(G275*H275/100,2))</f>
        <v/>
      </c>
      <c r="J275" s="9" t="n"/>
      <c r="K275" s="5">
        <f>IF(G275="","",ROUND(G275*J275/100,2))</f>
        <v/>
      </c>
      <c r="L275" s="5">
        <f>IF(G275="","",G275+I275-K275)</f>
        <v/>
      </c>
      <c r="M275" s="4">
        <f>IF(B275="","",ROUNDUP(MONTH(B275)/3,0))</f>
        <v/>
      </c>
    </row>
    <row r="276">
      <c r="A276" s="9" t="n"/>
      <c r="B276" s="10" t="n"/>
      <c r="C276" s="10" t="n"/>
      <c r="D276" s="9" t="n"/>
      <c r="E276" s="9" t="n"/>
      <c r="F276" s="9" t="n"/>
      <c r="G276" s="11" t="n"/>
      <c r="H276" s="9" t="n"/>
      <c r="I276" s="5">
        <f>IF(G276="","",ROUND(G276*H276/100,2))</f>
        <v/>
      </c>
      <c r="J276" s="9" t="n"/>
      <c r="K276" s="5">
        <f>IF(G276="","",ROUND(G276*J276/100,2))</f>
        <v/>
      </c>
      <c r="L276" s="5">
        <f>IF(G276="","",G276+I276-K276)</f>
        <v/>
      </c>
      <c r="M276" s="4">
        <f>IF(B276="","",ROUNDUP(MONTH(B276)/3,0))</f>
        <v/>
      </c>
    </row>
    <row r="277">
      <c r="A277" s="9" t="n"/>
      <c r="B277" s="10" t="n"/>
      <c r="C277" s="10" t="n"/>
      <c r="D277" s="9" t="n"/>
      <c r="E277" s="9" t="n"/>
      <c r="F277" s="9" t="n"/>
      <c r="G277" s="11" t="n"/>
      <c r="H277" s="9" t="n"/>
      <c r="I277" s="5">
        <f>IF(G277="","",ROUND(G277*H277/100,2))</f>
        <v/>
      </c>
      <c r="J277" s="9" t="n"/>
      <c r="K277" s="5">
        <f>IF(G277="","",ROUND(G277*J277/100,2))</f>
        <v/>
      </c>
      <c r="L277" s="5">
        <f>IF(G277="","",G277+I277-K277)</f>
        <v/>
      </c>
      <c r="M277" s="4">
        <f>IF(B277="","",ROUNDUP(MONTH(B277)/3,0))</f>
        <v/>
      </c>
    </row>
    <row r="278">
      <c r="A278" s="9" t="n"/>
      <c r="B278" s="10" t="n"/>
      <c r="C278" s="10" t="n"/>
      <c r="D278" s="9" t="n"/>
      <c r="E278" s="9" t="n"/>
      <c r="F278" s="9" t="n"/>
      <c r="G278" s="11" t="n"/>
      <c r="H278" s="9" t="n"/>
      <c r="I278" s="5">
        <f>IF(G278="","",ROUND(G278*H278/100,2))</f>
        <v/>
      </c>
      <c r="J278" s="9" t="n"/>
      <c r="K278" s="5">
        <f>IF(G278="","",ROUND(G278*J278/100,2))</f>
        <v/>
      </c>
      <c r="L278" s="5">
        <f>IF(G278="","",G278+I278-K278)</f>
        <v/>
      </c>
      <c r="M278" s="4">
        <f>IF(B278="","",ROUNDUP(MONTH(B278)/3,0))</f>
        <v/>
      </c>
    </row>
    <row r="279">
      <c r="A279" s="9" t="n"/>
      <c r="B279" s="10" t="n"/>
      <c r="C279" s="10" t="n"/>
      <c r="D279" s="9" t="n"/>
      <c r="E279" s="9" t="n"/>
      <c r="F279" s="9" t="n"/>
      <c r="G279" s="11" t="n"/>
      <c r="H279" s="9" t="n"/>
      <c r="I279" s="5">
        <f>IF(G279="","",ROUND(G279*H279/100,2))</f>
        <v/>
      </c>
      <c r="J279" s="9" t="n"/>
      <c r="K279" s="5">
        <f>IF(G279="","",ROUND(G279*J279/100,2))</f>
        <v/>
      </c>
      <c r="L279" s="5">
        <f>IF(G279="","",G279+I279-K279)</f>
        <v/>
      </c>
      <c r="M279" s="4">
        <f>IF(B279="","",ROUNDUP(MONTH(B279)/3,0))</f>
        <v/>
      </c>
    </row>
    <row r="280">
      <c r="A280" s="9" t="n"/>
      <c r="B280" s="10" t="n"/>
      <c r="C280" s="10" t="n"/>
      <c r="D280" s="9" t="n"/>
      <c r="E280" s="9" t="n"/>
      <c r="F280" s="9" t="n"/>
      <c r="G280" s="11" t="n"/>
      <c r="H280" s="9" t="n"/>
      <c r="I280" s="5">
        <f>IF(G280="","",ROUND(G280*H280/100,2))</f>
        <v/>
      </c>
      <c r="J280" s="9" t="n"/>
      <c r="K280" s="5">
        <f>IF(G280="","",ROUND(G280*J280/100,2))</f>
        <v/>
      </c>
      <c r="L280" s="5">
        <f>IF(G280="","",G280+I280-K280)</f>
        <v/>
      </c>
      <c r="M280" s="4">
        <f>IF(B280="","",ROUNDUP(MONTH(B280)/3,0))</f>
        <v/>
      </c>
    </row>
    <row r="281">
      <c r="A281" s="9" t="n"/>
      <c r="B281" s="10" t="n"/>
      <c r="C281" s="10" t="n"/>
      <c r="D281" s="9" t="n"/>
      <c r="E281" s="9" t="n"/>
      <c r="F281" s="9" t="n"/>
      <c r="G281" s="11" t="n"/>
      <c r="H281" s="9" t="n"/>
      <c r="I281" s="5">
        <f>IF(G281="","",ROUND(G281*H281/100,2))</f>
        <v/>
      </c>
      <c r="J281" s="9" t="n"/>
      <c r="K281" s="5">
        <f>IF(G281="","",ROUND(G281*J281/100,2))</f>
        <v/>
      </c>
      <c r="L281" s="5">
        <f>IF(G281="","",G281+I281-K281)</f>
        <v/>
      </c>
      <c r="M281" s="4">
        <f>IF(B281="","",ROUNDUP(MONTH(B281)/3,0))</f>
        <v/>
      </c>
    </row>
    <row r="282">
      <c r="A282" s="9" t="n"/>
      <c r="B282" s="10" t="n"/>
      <c r="C282" s="10" t="n"/>
      <c r="D282" s="9" t="n"/>
      <c r="E282" s="9" t="n"/>
      <c r="F282" s="9" t="n"/>
      <c r="G282" s="11" t="n"/>
      <c r="H282" s="9" t="n"/>
      <c r="I282" s="5">
        <f>IF(G282="","",ROUND(G282*H282/100,2))</f>
        <v/>
      </c>
      <c r="J282" s="9" t="n"/>
      <c r="K282" s="5">
        <f>IF(G282="","",ROUND(G282*J282/100,2))</f>
        <v/>
      </c>
      <c r="L282" s="5">
        <f>IF(G282="","",G282+I282-K282)</f>
        <v/>
      </c>
      <c r="M282" s="4">
        <f>IF(B282="","",ROUNDUP(MONTH(B282)/3,0))</f>
        <v/>
      </c>
    </row>
    <row r="283">
      <c r="A283" s="9" t="n"/>
      <c r="B283" s="10" t="n"/>
      <c r="C283" s="10" t="n"/>
      <c r="D283" s="9" t="n"/>
      <c r="E283" s="9" t="n"/>
      <c r="F283" s="9" t="n"/>
      <c r="G283" s="11" t="n"/>
      <c r="H283" s="9" t="n"/>
      <c r="I283" s="5">
        <f>IF(G283="","",ROUND(G283*H283/100,2))</f>
        <v/>
      </c>
      <c r="J283" s="9" t="n"/>
      <c r="K283" s="5">
        <f>IF(G283="","",ROUND(G283*J283/100,2))</f>
        <v/>
      </c>
      <c r="L283" s="5">
        <f>IF(G283="","",G283+I283-K283)</f>
        <v/>
      </c>
      <c r="M283" s="4">
        <f>IF(B283="","",ROUNDUP(MONTH(B283)/3,0))</f>
        <v/>
      </c>
    </row>
    <row r="284">
      <c r="A284" s="9" t="n"/>
      <c r="B284" s="10" t="n"/>
      <c r="C284" s="10" t="n"/>
      <c r="D284" s="9" t="n"/>
      <c r="E284" s="9" t="n"/>
      <c r="F284" s="9" t="n"/>
      <c r="G284" s="11" t="n"/>
      <c r="H284" s="9" t="n"/>
      <c r="I284" s="5">
        <f>IF(G284="","",ROUND(G284*H284/100,2))</f>
        <v/>
      </c>
      <c r="J284" s="9" t="n"/>
      <c r="K284" s="5">
        <f>IF(G284="","",ROUND(G284*J284/100,2))</f>
        <v/>
      </c>
      <c r="L284" s="5">
        <f>IF(G284="","",G284+I284-K284)</f>
        <v/>
      </c>
      <c r="M284" s="4">
        <f>IF(B284="","",ROUNDUP(MONTH(B284)/3,0))</f>
        <v/>
      </c>
    </row>
    <row r="285">
      <c r="A285" s="9" t="n"/>
      <c r="B285" s="10" t="n"/>
      <c r="C285" s="10" t="n"/>
      <c r="D285" s="9" t="n"/>
      <c r="E285" s="9" t="n"/>
      <c r="F285" s="9" t="n"/>
      <c r="G285" s="11" t="n"/>
      <c r="H285" s="9" t="n"/>
      <c r="I285" s="5">
        <f>IF(G285="","",ROUND(G285*H285/100,2))</f>
        <v/>
      </c>
      <c r="J285" s="9" t="n"/>
      <c r="K285" s="5">
        <f>IF(G285="","",ROUND(G285*J285/100,2))</f>
        <v/>
      </c>
      <c r="L285" s="5">
        <f>IF(G285="","",G285+I285-K285)</f>
        <v/>
      </c>
      <c r="M285" s="4">
        <f>IF(B285="","",ROUNDUP(MONTH(B285)/3,0))</f>
        <v/>
      </c>
    </row>
    <row r="286">
      <c r="A286" s="9" t="n"/>
      <c r="B286" s="10" t="n"/>
      <c r="C286" s="10" t="n"/>
      <c r="D286" s="9" t="n"/>
      <c r="E286" s="9" t="n"/>
      <c r="F286" s="9" t="n"/>
      <c r="G286" s="11" t="n"/>
      <c r="H286" s="9" t="n"/>
      <c r="I286" s="5">
        <f>IF(G286="","",ROUND(G286*H286/100,2))</f>
        <v/>
      </c>
      <c r="J286" s="9" t="n"/>
      <c r="K286" s="5">
        <f>IF(G286="","",ROUND(G286*J286/100,2))</f>
        <v/>
      </c>
      <c r="L286" s="5">
        <f>IF(G286="","",G286+I286-K286)</f>
        <v/>
      </c>
      <c r="M286" s="4">
        <f>IF(B286="","",ROUNDUP(MONTH(B286)/3,0))</f>
        <v/>
      </c>
    </row>
    <row r="287">
      <c r="A287" s="9" t="n"/>
      <c r="B287" s="10" t="n"/>
      <c r="C287" s="10" t="n"/>
      <c r="D287" s="9" t="n"/>
      <c r="E287" s="9" t="n"/>
      <c r="F287" s="9" t="n"/>
      <c r="G287" s="11" t="n"/>
      <c r="H287" s="9" t="n"/>
      <c r="I287" s="5">
        <f>IF(G287="","",ROUND(G287*H287/100,2))</f>
        <v/>
      </c>
      <c r="J287" s="9" t="n"/>
      <c r="K287" s="5">
        <f>IF(G287="","",ROUND(G287*J287/100,2))</f>
        <v/>
      </c>
      <c r="L287" s="5">
        <f>IF(G287="","",G287+I287-K287)</f>
        <v/>
      </c>
      <c r="M287" s="4">
        <f>IF(B287="","",ROUNDUP(MONTH(B287)/3,0))</f>
        <v/>
      </c>
    </row>
    <row r="288">
      <c r="A288" s="9" t="n"/>
      <c r="B288" s="10" t="n"/>
      <c r="C288" s="10" t="n"/>
      <c r="D288" s="9" t="n"/>
      <c r="E288" s="9" t="n"/>
      <c r="F288" s="9" t="n"/>
      <c r="G288" s="11" t="n"/>
      <c r="H288" s="9" t="n"/>
      <c r="I288" s="5">
        <f>IF(G288="","",ROUND(G288*H288/100,2))</f>
        <v/>
      </c>
      <c r="J288" s="9" t="n"/>
      <c r="K288" s="5">
        <f>IF(G288="","",ROUND(G288*J288/100,2))</f>
        <v/>
      </c>
      <c r="L288" s="5">
        <f>IF(G288="","",G288+I288-K288)</f>
        <v/>
      </c>
      <c r="M288" s="4">
        <f>IF(B288="","",ROUNDUP(MONTH(B288)/3,0))</f>
        <v/>
      </c>
    </row>
    <row r="289">
      <c r="A289" s="9" t="n"/>
      <c r="B289" s="10" t="n"/>
      <c r="C289" s="10" t="n"/>
      <c r="D289" s="9" t="n"/>
      <c r="E289" s="9" t="n"/>
      <c r="F289" s="9" t="n"/>
      <c r="G289" s="11" t="n"/>
      <c r="H289" s="9" t="n"/>
      <c r="I289" s="5">
        <f>IF(G289="","",ROUND(G289*H289/100,2))</f>
        <v/>
      </c>
      <c r="J289" s="9" t="n"/>
      <c r="K289" s="5">
        <f>IF(G289="","",ROUND(G289*J289/100,2))</f>
        <v/>
      </c>
      <c r="L289" s="5">
        <f>IF(G289="","",G289+I289-K289)</f>
        <v/>
      </c>
      <c r="M289" s="4">
        <f>IF(B289="","",ROUNDUP(MONTH(B289)/3,0))</f>
        <v/>
      </c>
    </row>
    <row r="290">
      <c r="A290" s="9" t="n"/>
      <c r="B290" s="10" t="n"/>
      <c r="C290" s="10" t="n"/>
      <c r="D290" s="9" t="n"/>
      <c r="E290" s="9" t="n"/>
      <c r="F290" s="9" t="n"/>
      <c r="G290" s="11" t="n"/>
      <c r="H290" s="9" t="n"/>
      <c r="I290" s="5">
        <f>IF(G290="","",ROUND(G290*H290/100,2))</f>
        <v/>
      </c>
      <c r="J290" s="9" t="n"/>
      <c r="K290" s="5">
        <f>IF(G290="","",ROUND(G290*J290/100,2))</f>
        <v/>
      </c>
      <c r="L290" s="5">
        <f>IF(G290="","",G290+I290-K290)</f>
        <v/>
      </c>
      <c r="M290" s="4">
        <f>IF(B290="","",ROUNDUP(MONTH(B290)/3,0))</f>
        <v/>
      </c>
    </row>
    <row r="291">
      <c r="A291" s="9" t="n"/>
      <c r="B291" s="10" t="n"/>
      <c r="C291" s="10" t="n"/>
      <c r="D291" s="9" t="n"/>
      <c r="E291" s="9" t="n"/>
      <c r="F291" s="9" t="n"/>
      <c r="G291" s="11" t="n"/>
      <c r="H291" s="9" t="n"/>
      <c r="I291" s="5">
        <f>IF(G291="","",ROUND(G291*H291/100,2))</f>
        <v/>
      </c>
      <c r="J291" s="9" t="n"/>
      <c r="K291" s="5">
        <f>IF(G291="","",ROUND(G291*J291/100,2))</f>
        <v/>
      </c>
      <c r="L291" s="5">
        <f>IF(G291="","",G291+I291-K291)</f>
        <v/>
      </c>
      <c r="M291" s="4">
        <f>IF(B291="","",ROUNDUP(MONTH(B291)/3,0))</f>
        <v/>
      </c>
    </row>
    <row r="292">
      <c r="A292" s="9" t="n"/>
      <c r="B292" s="10" t="n"/>
      <c r="C292" s="10" t="n"/>
      <c r="D292" s="9" t="n"/>
      <c r="E292" s="9" t="n"/>
      <c r="F292" s="9" t="n"/>
      <c r="G292" s="11" t="n"/>
      <c r="H292" s="9" t="n"/>
      <c r="I292" s="5">
        <f>IF(G292="","",ROUND(G292*H292/100,2))</f>
        <v/>
      </c>
      <c r="J292" s="9" t="n"/>
      <c r="K292" s="5">
        <f>IF(G292="","",ROUND(G292*J292/100,2))</f>
        <v/>
      </c>
      <c r="L292" s="5">
        <f>IF(G292="","",G292+I292-K292)</f>
        <v/>
      </c>
      <c r="M292" s="4">
        <f>IF(B292="","",ROUNDUP(MONTH(B292)/3,0))</f>
        <v/>
      </c>
    </row>
    <row r="293">
      <c r="A293" s="9" t="n"/>
      <c r="B293" s="10" t="n"/>
      <c r="C293" s="10" t="n"/>
      <c r="D293" s="9" t="n"/>
      <c r="E293" s="9" t="n"/>
      <c r="F293" s="9" t="n"/>
      <c r="G293" s="11" t="n"/>
      <c r="H293" s="9" t="n"/>
      <c r="I293" s="5">
        <f>IF(G293="","",ROUND(G293*H293/100,2))</f>
        <v/>
      </c>
      <c r="J293" s="9" t="n"/>
      <c r="K293" s="5">
        <f>IF(G293="","",ROUND(G293*J293/100,2))</f>
        <v/>
      </c>
      <c r="L293" s="5">
        <f>IF(G293="","",G293+I293-K293)</f>
        <v/>
      </c>
      <c r="M293" s="4">
        <f>IF(B293="","",ROUNDUP(MONTH(B293)/3,0))</f>
        <v/>
      </c>
    </row>
    <row r="294">
      <c r="A294" s="9" t="n"/>
      <c r="B294" s="10" t="n"/>
      <c r="C294" s="10" t="n"/>
      <c r="D294" s="9" t="n"/>
      <c r="E294" s="9" t="n"/>
      <c r="F294" s="9" t="n"/>
      <c r="G294" s="11" t="n"/>
      <c r="H294" s="9" t="n"/>
      <c r="I294" s="5">
        <f>IF(G294="","",ROUND(G294*H294/100,2))</f>
        <v/>
      </c>
      <c r="J294" s="9" t="n"/>
      <c r="K294" s="5">
        <f>IF(G294="","",ROUND(G294*J294/100,2))</f>
        <v/>
      </c>
      <c r="L294" s="5">
        <f>IF(G294="","",G294+I294-K294)</f>
        <v/>
      </c>
      <c r="M294" s="4">
        <f>IF(B294="","",ROUNDUP(MONTH(B294)/3,0))</f>
        <v/>
      </c>
    </row>
    <row r="295">
      <c r="A295" s="9" t="n"/>
      <c r="B295" s="10" t="n"/>
      <c r="C295" s="10" t="n"/>
      <c r="D295" s="9" t="n"/>
      <c r="E295" s="9" t="n"/>
      <c r="F295" s="9" t="n"/>
      <c r="G295" s="11" t="n"/>
      <c r="H295" s="9" t="n"/>
      <c r="I295" s="5">
        <f>IF(G295="","",ROUND(G295*H295/100,2))</f>
        <v/>
      </c>
      <c r="J295" s="9" t="n"/>
      <c r="K295" s="5">
        <f>IF(G295="","",ROUND(G295*J295/100,2))</f>
        <v/>
      </c>
      <c r="L295" s="5">
        <f>IF(G295="","",G295+I295-K295)</f>
        <v/>
      </c>
      <c r="M295" s="4">
        <f>IF(B295="","",ROUNDUP(MONTH(B295)/3,0))</f>
        <v/>
      </c>
    </row>
    <row r="296">
      <c r="A296" s="9" t="n"/>
      <c r="B296" s="10" t="n"/>
      <c r="C296" s="10" t="n"/>
      <c r="D296" s="9" t="n"/>
      <c r="E296" s="9" t="n"/>
      <c r="F296" s="9" t="n"/>
      <c r="G296" s="11" t="n"/>
      <c r="H296" s="9" t="n"/>
      <c r="I296" s="5">
        <f>IF(G296="","",ROUND(G296*H296/100,2))</f>
        <v/>
      </c>
      <c r="J296" s="9" t="n"/>
      <c r="K296" s="5">
        <f>IF(G296="","",ROUND(G296*J296/100,2))</f>
        <v/>
      </c>
      <c r="L296" s="5">
        <f>IF(G296="","",G296+I296-K296)</f>
        <v/>
      </c>
      <c r="M296" s="4">
        <f>IF(B296="","",ROUNDUP(MONTH(B296)/3,0))</f>
        <v/>
      </c>
    </row>
    <row r="297">
      <c r="A297" s="9" t="n"/>
      <c r="B297" s="10" t="n"/>
      <c r="C297" s="10" t="n"/>
      <c r="D297" s="9" t="n"/>
      <c r="E297" s="9" t="n"/>
      <c r="F297" s="9" t="n"/>
      <c r="G297" s="11" t="n"/>
      <c r="H297" s="9" t="n"/>
      <c r="I297" s="5">
        <f>IF(G297="","",ROUND(G297*H297/100,2))</f>
        <v/>
      </c>
      <c r="J297" s="9" t="n"/>
      <c r="K297" s="5">
        <f>IF(G297="","",ROUND(G297*J297/100,2))</f>
        <v/>
      </c>
      <c r="L297" s="5">
        <f>IF(G297="","",G297+I297-K297)</f>
        <v/>
      </c>
      <c r="M297" s="4">
        <f>IF(B297="","",ROUNDUP(MONTH(B297)/3,0))</f>
        <v/>
      </c>
    </row>
    <row r="298">
      <c r="A298" s="9" t="n"/>
      <c r="B298" s="10" t="n"/>
      <c r="C298" s="10" t="n"/>
      <c r="D298" s="9" t="n"/>
      <c r="E298" s="9" t="n"/>
      <c r="F298" s="9" t="n"/>
      <c r="G298" s="11" t="n"/>
      <c r="H298" s="9" t="n"/>
      <c r="I298" s="5">
        <f>IF(G298="","",ROUND(G298*H298/100,2))</f>
        <v/>
      </c>
      <c r="J298" s="9" t="n"/>
      <c r="K298" s="5">
        <f>IF(G298="","",ROUND(G298*J298/100,2))</f>
        <v/>
      </c>
      <c r="L298" s="5">
        <f>IF(G298="","",G298+I298-K298)</f>
        <v/>
      </c>
      <c r="M298" s="4">
        <f>IF(B298="","",ROUNDUP(MONTH(B298)/3,0))</f>
        <v/>
      </c>
    </row>
    <row r="299">
      <c r="A299" s="9" t="n"/>
      <c r="B299" s="10" t="n"/>
      <c r="C299" s="10" t="n"/>
      <c r="D299" s="9" t="n"/>
      <c r="E299" s="9" t="n"/>
      <c r="F299" s="9" t="n"/>
      <c r="G299" s="11" t="n"/>
      <c r="H299" s="9" t="n"/>
      <c r="I299" s="5">
        <f>IF(G299="","",ROUND(G299*H299/100,2))</f>
        <v/>
      </c>
      <c r="J299" s="9" t="n"/>
      <c r="K299" s="5">
        <f>IF(G299="","",ROUND(G299*J299/100,2))</f>
        <v/>
      </c>
      <c r="L299" s="5">
        <f>IF(G299="","",G299+I299-K299)</f>
        <v/>
      </c>
      <c r="M299" s="4">
        <f>IF(B299="","",ROUNDUP(MONTH(B299)/3,0))</f>
        <v/>
      </c>
    </row>
    <row r="300">
      <c r="A300" s="9" t="n"/>
      <c r="B300" s="10" t="n"/>
      <c r="C300" s="10" t="n"/>
      <c r="D300" s="9" t="n"/>
      <c r="E300" s="9" t="n"/>
      <c r="F300" s="9" t="n"/>
      <c r="G300" s="11" t="n"/>
      <c r="H300" s="9" t="n"/>
      <c r="I300" s="5">
        <f>IF(G300="","",ROUND(G300*H300/100,2))</f>
        <v/>
      </c>
      <c r="J300" s="9" t="n"/>
      <c r="K300" s="5">
        <f>IF(G300="","",ROUND(G300*J300/100,2))</f>
        <v/>
      </c>
      <c r="L300" s="5">
        <f>IF(G300="","",G300+I300-K300)</f>
        <v/>
      </c>
      <c r="M300" s="4">
        <f>IF(B300="","",ROUNDUP(MONTH(B300)/3,0))</f>
        <v/>
      </c>
    </row>
    <row r="301">
      <c r="A301" s="9" t="n"/>
      <c r="B301" s="10" t="n"/>
      <c r="C301" s="10" t="n"/>
      <c r="D301" s="9" t="n"/>
      <c r="E301" s="9" t="n"/>
      <c r="F301" s="9" t="n"/>
      <c r="G301" s="11" t="n"/>
      <c r="H301" s="9" t="n"/>
      <c r="I301" s="5">
        <f>IF(G301="","",ROUND(G301*H301/100,2))</f>
        <v/>
      </c>
      <c r="J301" s="9" t="n"/>
      <c r="K301" s="5">
        <f>IF(G301="","",ROUND(G301*J301/100,2))</f>
        <v/>
      </c>
      <c r="L301" s="5">
        <f>IF(G301="","",G301+I301-K301)</f>
        <v/>
      </c>
      <c r="M301" s="4">
        <f>IF(B301="","",ROUNDUP(MONTH(B301)/3,0))</f>
        <v/>
      </c>
    </row>
    <row r="302">
      <c r="A302" s="9" t="n"/>
      <c r="B302" s="10" t="n"/>
      <c r="C302" s="10" t="n"/>
      <c r="D302" s="9" t="n"/>
      <c r="E302" s="9" t="n"/>
      <c r="F302" s="9" t="n"/>
      <c r="G302" s="11" t="n"/>
      <c r="H302" s="9" t="n"/>
      <c r="I302" s="5">
        <f>IF(G302="","",ROUND(G302*H302/100,2))</f>
        <v/>
      </c>
      <c r="J302" s="9" t="n"/>
      <c r="K302" s="5">
        <f>IF(G302="","",ROUND(G302*J302/100,2))</f>
        <v/>
      </c>
      <c r="L302" s="5">
        <f>IF(G302="","",G302+I302-K302)</f>
        <v/>
      </c>
      <c r="M302" s="4">
        <f>IF(B302="","",ROUNDUP(MONTH(B302)/3,0))</f>
        <v/>
      </c>
    </row>
    <row r="303">
      <c r="A303" s="9" t="n"/>
      <c r="B303" s="10" t="n"/>
      <c r="C303" s="10" t="n"/>
      <c r="D303" s="9" t="n"/>
      <c r="E303" s="9" t="n"/>
      <c r="F303" s="9" t="n"/>
      <c r="G303" s="11" t="n"/>
      <c r="H303" s="9" t="n"/>
      <c r="I303" s="5">
        <f>IF(G303="","",ROUND(G303*H303/100,2))</f>
        <v/>
      </c>
      <c r="J303" s="9" t="n"/>
      <c r="K303" s="5">
        <f>IF(G303="","",ROUND(G303*J303/100,2))</f>
        <v/>
      </c>
      <c r="L303" s="5">
        <f>IF(G303="","",G303+I303-K303)</f>
        <v/>
      </c>
      <c r="M303" s="4">
        <f>IF(B303="","",ROUNDUP(MONTH(B303)/3,0))</f>
        <v/>
      </c>
    </row>
    <row r="304">
      <c r="A304" s="9" t="n"/>
      <c r="B304" s="10" t="n"/>
      <c r="C304" s="10" t="n"/>
      <c r="D304" s="9" t="n"/>
      <c r="E304" s="9" t="n"/>
      <c r="F304" s="9" t="n"/>
      <c r="G304" s="11" t="n"/>
      <c r="H304" s="9" t="n"/>
      <c r="I304" s="5">
        <f>IF(G304="","",ROUND(G304*H304/100,2))</f>
        <v/>
      </c>
      <c r="J304" s="9" t="n"/>
      <c r="K304" s="5">
        <f>IF(G304="","",ROUND(G304*J304/100,2))</f>
        <v/>
      </c>
      <c r="L304" s="5">
        <f>IF(G304="","",G304+I304-K304)</f>
        <v/>
      </c>
      <c r="M304" s="4">
        <f>IF(B304="","",ROUNDUP(MONTH(B304)/3,0))</f>
        <v/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26" customWidth="1" min="4" max="4"/>
    <col width="13" customWidth="1" min="5" max="5"/>
    <col width="24" customWidth="1" min="6" max="6"/>
    <col width="13" customWidth="1" min="7" max="7"/>
    <col width="7" customWidth="1" min="8" max="8"/>
    <col width="12" customWidth="1" min="9" max="9"/>
    <col width="9" customWidth="1" min="10" max="10"/>
    <col width="12" customWidth="1" min="11" max="11"/>
    <col width="10" customWidth="1" min="12" max="12"/>
    <col width="13" customWidth="1" min="13" max="13"/>
    <col width="13" customWidth="1" min="14" max="14"/>
    <col width="9" customWidth="1" min="15" max="15"/>
  </cols>
  <sheetData>
    <row r="1">
      <c r="A1" s="1" t="inlineStr">
        <is>
          <t>GASTOS</t>
        </is>
      </c>
    </row>
    <row r="2">
      <c r="A2" s="2" t="inlineStr">
        <is>
          <t>Facturas recibidas, numeradas por orden de registro. Los porcentajes deducibles vacíos cuentan como 100 %. El IVA que no puedes deducir suma como gasto en el IRPF.</t>
        </is>
      </c>
    </row>
    <row r="4" ht="32" customHeight="1">
      <c r="A4" s="8" t="inlineStr">
        <is>
          <t>N.º registro</t>
        </is>
      </c>
      <c r="B4" s="8" t="inlineStr">
        <is>
          <t>Fecha factura</t>
        </is>
      </c>
      <c r="C4" s="8" t="inlineStr">
        <is>
          <t>N.º factura proveedor</t>
        </is>
      </c>
      <c r="D4" s="8" t="inlineStr">
        <is>
          <t>Proveedor</t>
        </is>
      </c>
      <c r="E4" s="8" t="inlineStr">
        <is>
          <t>NIF proveedor</t>
        </is>
      </c>
      <c r="F4" s="8" t="inlineStr">
        <is>
          <t>Concepto</t>
        </is>
      </c>
      <c r="G4" s="8" t="inlineStr">
        <is>
          <t>Base imponible</t>
        </is>
      </c>
      <c r="H4" s="8" t="inlineStr">
        <is>
          <t>% IVA</t>
        </is>
      </c>
      <c r="I4" s="8" t="inlineStr">
        <is>
          <t>Cuota IVA</t>
        </is>
      </c>
      <c r="J4" s="8" t="inlineStr">
        <is>
          <t>% IVA deducible</t>
        </is>
      </c>
      <c r="K4" s="8" t="inlineStr">
        <is>
          <t>IVA deducible</t>
        </is>
      </c>
      <c r="L4" s="8" t="inlineStr">
        <is>
          <t>% gasto deducible IRPF</t>
        </is>
      </c>
      <c r="M4" s="8" t="inlineStr">
        <is>
          <t>Gasto deducible IRPF</t>
        </is>
      </c>
      <c r="N4" s="8" t="inlineStr">
        <is>
          <t>Total factura</t>
        </is>
      </c>
      <c r="O4" s="8" t="inlineStr">
        <is>
          <t>Trimestre</t>
        </is>
      </c>
    </row>
    <row r="5">
      <c r="A5" s="9" t="n"/>
      <c r="B5" s="10" t="n"/>
      <c r="C5" s="9" t="n"/>
      <c r="D5" s="9" t="n"/>
      <c r="E5" s="9" t="n"/>
      <c r="F5" s="9" t="n"/>
      <c r="G5" s="11" t="n"/>
      <c r="H5" s="9" t="n"/>
      <c r="I5" s="5">
        <f>IF(G5="","",ROUND(G5*H5/100,2))</f>
        <v/>
      </c>
      <c r="J5" s="9" t="n"/>
      <c r="K5" s="5">
        <f>IF(G5="","",ROUND(I5*IF(J5="",100,J5)/100,2))</f>
        <v/>
      </c>
      <c r="L5" s="9" t="n"/>
      <c r="M5" s="5">
        <f>IF(G5="","",ROUND((G5+I5-K5)*IF(L5="",100,L5)/100,2))</f>
        <v/>
      </c>
      <c r="N5" s="5">
        <f>IF(G5="","",G5+I5)</f>
        <v/>
      </c>
      <c r="O5" s="4">
        <f>IF(B5="","",ROUNDUP(MONTH(B5)/3,0))</f>
        <v/>
      </c>
    </row>
    <row r="6">
      <c r="A6" s="9" t="n"/>
      <c r="B6" s="10" t="n"/>
      <c r="C6" s="9" t="n"/>
      <c r="D6" s="9" t="n"/>
      <c r="E6" s="9" t="n"/>
      <c r="F6" s="9" t="n"/>
      <c r="G6" s="11" t="n"/>
      <c r="H6" s="9" t="n"/>
      <c r="I6" s="5">
        <f>IF(G6="","",ROUND(G6*H6/100,2))</f>
        <v/>
      </c>
      <c r="J6" s="9" t="n"/>
      <c r="K6" s="5">
        <f>IF(G6="","",ROUND(I6*IF(J6="",100,J6)/100,2))</f>
        <v/>
      </c>
      <c r="L6" s="9" t="n"/>
      <c r="M6" s="5">
        <f>IF(G6="","",ROUND((G6+I6-K6)*IF(L6="",100,L6)/100,2))</f>
        <v/>
      </c>
      <c r="N6" s="5">
        <f>IF(G6="","",G6+I6)</f>
        <v/>
      </c>
      <c r="O6" s="4">
        <f>IF(B6="","",ROUNDUP(MONTH(B6)/3,0))</f>
        <v/>
      </c>
    </row>
    <row r="7">
      <c r="A7" s="9" t="n"/>
      <c r="B7" s="10" t="n"/>
      <c r="C7" s="9" t="n"/>
      <c r="D7" s="9" t="n"/>
      <c r="E7" s="9" t="n"/>
      <c r="F7" s="9" t="n"/>
      <c r="G7" s="11" t="n"/>
      <c r="H7" s="9" t="n"/>
      <c r="I7" s="5">
        <f>IF(G7="","",ROUND(G7*H7/100,2))</f>
        <v/>
      </c>
      <c r="J7" s="9" t="n"/>
      <c r="K7" s="5">
        <f>IF(G7="","",ROUND(I7*IF(J7="",100,J7)/100,2))</f>
        <v/>
      </c>
      <c r="L7" s="9" t="n"/>
      <c r="M7" s="5">
        <f>IF(G7="","",ROUND((G7+I7-K7)*IF(L7="",100,L7)/100,2))</f>
        <v/>
      </c>
      <c r="N7" s="5">
        <f>IF(G7="","",G7+I7)</f>
        <v/>
      </c>
      <c r="O7" s="4">
        <f>IF(B7="","",ROUNDUP(MONTH(B7)/3,0))</f>
        <v/>
      </c>
    </row>
    <row r="8">
      <c r="A8" s="9" t="n"/>
      <c r="B8" s="10" t="n"/>
      <c r="C8" s="9" t="n"/>
      <c r="D8" s="9" t="n"/>
      <c r="E8" s="9" t="n"/>
      <c r="F8" s="9" t="n"/>
      <c r="G8" s="11" t="n"/>
      <c r="H8" s="9" t="n"/>
      <c r="I8" s="5">
        <f>IF(G8="","",ROUND(G8*H8/100,2))</f>
        <v/>
      </c>
      <c r="J8" s="9" t="n"/>
      <c r="K8" s="5">
        <f>IF(G8="","",ROUND(I8*IF(J8="",100,J8)/100,2))</f>
        <v/>
      </c>
      <c r="L8" s="9" t="n"/>
      <c r="M8" s="5">
        <f>IF(G8="","",ROUND((G8+I8-K8)*IF(L8="",100,L8)/100,2))</f>
        <v/>
      </c>
      <c r="N8" s="5">
        <f>IF(G8="","",G8+I8)</f>
        <v/>
      </c>
      <c r="O8" s="4">
        <f>IF(B8="","",ROUNDUP(MONTH(B8)/3,0))</f>
        <v/>
      </c>
    </row>
    <row r="9">
      <c r="A9" s="9" t="n"/>
      <c r="B9" s="10" t="n"/>
      <c r="C9" s="9" t="n"/>
      <c r="D9" s="9" t="n"/>
      <c r="E9" s="9" t="n"/>
      <c r="F9" s="9" t="n"/>
      <c r="G9" s="11" t="n"/>
      <c r="H9" s="9" t="n"/>
      <c r="I9" s="5">
        <f>IF(G9="","",ROUND(G9*H9/100,2))</f>
        <v/>
      </c>
      <c r="J9" s="9" t="n"/>
      <c r="K9" s="5">
        <f>IF(G9="","",ROUND(I9*IF(J9="",100,J9)/100,2))</f>
        <v/>
      </c>
      <c r="L9" s="9" t="n"/>
      <c r="M9" s="5">
        <f>IF(G9="","",ROUND((G9+I9-K9)*IF(L9="",100,L9)/100,2))</f>
        <v/>
      </c>
      <c r="N9" s="5">
        <f>IF(G9="","",G9+I9)</f>
        <v/>
      </c>
      <c r="O9" s="4">
        <f>IF(B9="","",ROUNDUP(MONTH(B9)/3,0))</f>
        <v/>
      </c>
    </row>
    <row r="10">
      <c r="A10" s="9" t="n"/>
      <c r="B10" s="10" t="n"/>
      <c r="C10" s="9" t="n"/>
      <c r="D10" s="9" t="n"/>
      <c r="E10" s="9" t="n"/>
      <c r="F10" s="9" t="n"/>
      <c r="G10" s="11" t="n"/>
      <c r="H10" s="9" t="n"/>
      <c r="I10" s="5">
        <f>IF(G10="","",ROUND(G10*H10/100,2))</f>
        <v/>
      </c>
      <c r="J10" s="9" t="n"/>
      <c r="K10" s="5">
        <f>IF(G10="","",ROUND(I10*IF(J10="",100,J10)/100,2))</f>
        <v/>
      </c>
      <c r="L10" s="9" t="n"/>
      <c r="M10" s="5">
        <f>IF(G10="","",ROUND((G10+I10-K10)*IF(L10="",100,L10)/100,2))</f>
        <v/>
      </c>
      <c r="N10" s="5">
        <f>IF(G10="","",G10+I10)</f>
        <v/>
      </c>
      <c r="O10" s="4">
        <f>IF(B10="","",ROUNDUP(MONTH(B10)/3,0))</f>
        <v/>
      </c>
    </row>
    <row r="11">
      <c r="A11" s="9" t="n"/>
      <c r="B11" s="10" t="n"/>
      <c r="C11" s="9" t="n"/>
      <c r="D11" s="9" t="n"/>
      <c r="E11" s="9" t="n"/>
      <c r="F11" s="9" t="n"/>
      <c r="G11" s="11" t="n"/>
      <c r="H11" s="9" t="n"/>
      <c r="I11" s="5">
        <f>IF(G11="","",ROUND(G11*H11/100,2))</f>
        <v/>
      </c>
      <c r="J11" s="9" t="n"/>
      <c r="K11" s="5">
        <f>IF(G11="","",ROUND(I11*IF(J11="",100,J11)/100,2))</f>
        <v/>
      </c>
      <c r="L11" s="9" t="n"/>
      <c r="M11" s="5">
        <f>IF(G11="","",ROUND((G11+I11-K11)*IF(L11="",100,L11)/100,2))</f>
        <v/>
      </c>
      <c r="N11" s="5">
        <f>IF(G11="","",G11+I11)</f>
        <v/>
      </c>
      <c r="O11" s="4">
        <f>IF(B11="","",ROUNDUP(MONTH(B11)/3,0))</f>
        <v/>
      </c>
    </row>
    <row r="12">
      <c r="A12" s="9" t="n"/>
      <c r="B12" s="10" t="n"/>
      <c r="C12" s="9" t="n"/>
      <c r="D12" s="9" t="n"/>
      <c r="E12" s="9" t="n"/>
      <c r="F12" s="9" t="n"/>
      <c r="G12" s="11" t="n"/>
      <c r="H12" s="9" t="n"/>
      <c r="I12" s="5">
        <f>IF(G12="","",ROUND(G12*H12/100,2))</f>
        <v/>
      </c>
      <c r="J12" s="9" t="n"/>
      <c r="K12" s="5">
        <f>IF(G12="","",ROUND(I12*IF(J12="",100,J12)/100,2))</f>
        <v/>
      </c>
      <c r="L12" s="9" t="n"/>
      <c r="M12" s="5">
        <f>IF(G12="","",ROUND((G12+I12-K12)*IF(L12="",100,L12)/100,2))</f>
        <v/>
      </c>
      <c r="N12" s="5">
        <f>IF(G12="","",G12+I12)</f>
        <v/>
      </c>
      <c r="O12" s="4">
        <f>IF(B12="","",ROUNDUP(MONTH(B12)/3,0))</f>
        <v/>
      </c>
    </row>
    <row r="13">
      <c r="A13" s="9" t="n"/>
      <c r="B13" s="10" t="n"/>
      <c r="C13" s="9" t="n"/>
      <c r="D13" s="9" t="n"/>
      <c r="E13" s="9" t="n"/>
      <c r="F13" s="9" t="n"/>
      <c r="G13" s="11" t="n"/>
      <c r="H13" s="9" t="n"/>
      <c r="I13" s="5">
        <f>IF(G13="","",ROUND(G13*H13/100,2))</f>
        <v/>
      </c>
      <c r="J13" s="9" t="n"/>
      <c r="K13" s="5">
        <f>IF(G13="","",ROUND(I13*IF(J13="",100,J13)/100,2))</f>
        <v/>
      </c>
      <c r="L13" s="9" t="n"/>
      <c r="M13" s="5">
        <f>IF(G13="","",ROUND((G13+I13-K13)*IF(L13="",100,L13)/100,2))</f>
        <v/>
      </c>
      <c r="N13" s="5">
        <f>IF(G13="","",G13+I13)</f>
        <v/>
      </c>
      <c r="O13" s="4">
        <f>IF(B13="","",ROUNDUP(MONTH(B13)/3,0))</f>
        <v/>
      </c>
    </row>
    <row r="14">
      <c r="A14" s="9" t="n"/>
      <c r="B14" s="10" t="n"/>
      <c r="C14" s="9" t="n"/>
      <c r="D14" s="9" t="n"/>
      <c r="E14" s="9" t="n"/>
      <c r="F14" s="9" t="n"/>
      <c r="G14" s="11" t="n"/>
      <c r="H14" s="9" t="n"/>
      <c r="I14" s="5">
        <f>IF(G14="","",ROUND(G14*H14/100,2))</f>
        <v/>
      </c>
      <c r="J14" s="9" t="n"/>
      <c r="K14" s="5">
        <f>IF(G14="","",ROUND(I14*IF(J14="",100,J14)/100,2))</f>
        <v/>
      </c>
      <c r="L14" s="9" t="n"/>
      <c r="M14" s="5">
        <f>IF(G14="","",ROUND((G14+I14-K14)*IF(L14="",100,L14)/100,2))</f>
        <v/>
      </c>
      <c r="N14" s="5">
        <f>IF(G14="","",G14+I14)</f>
        <v/>
      </c>
      <c r="O14" s="4">
        <f>IF(B14="","",ROUNDUP(MONTH(B14)/3,0))</f>
        <v/>
      </c>
    </row>
    <row r="15">
      <c r="A15" s="9" t="n"/>
      <c r="B15" s="10" t="n"/>
      <c r="C15" s="9" t="n"/>
      <c r="D15" s="9" t="n"/>
      <c r="E15" s="9" t="n"/>
      <c r="F15" s="9" t="n"/>
      <c r="G15" s="11" t="n"/>
      <c r="H15" s="9" t="n"/>
      <c r="I15" s="5">
        <f>IF(G15="","",ROUND(G15*H15/100,2))</f>
        <v/>
      </c>
      <c r="J15" s="9" t="n"/>
      <c r="K15" s="5">
        <f>IF(G15="","",ROUND(I15*IF(J15="",100,J15)/100,2))</f>
        <v/>
      </c>
      <c r="L15" s="9" t="n"/>
      <c r="M15" s="5">
        <f>IF(G15="","",ROUND((G15+I15-K15)*IF(L15="",100,L15)/100,2))</f>
        <v/>
      </c>
      <c r="N15" s="5">
        <f>IF(G15="","",G15+I15)</f>
        <v/>
      </c>
      <c r="O15" s="4">
        <f>IF(B15="","",ROUNDUP(MONTH(B15)/3,0))</f>
        <v/>
      </c>
    </row>
    <row r="16">
      <c r="A16" s="9" t="n"/>
      <c r="B16" s="10" t="n"/>
      <c r="C16" s="9" t="n"/>
      <c r="D16" s="9" t="n"/>
      <c r="E16" s="9" t="n"/>
      <c r="F16" s="9" t="n"/>
      <c r="G16" s="11" t="n"/>
      <c r="H16" s="9" t="n"/>
      <c r="I16" s="5">
        <f>IF(G16="","",ROUND(G16*H16/100,2))</f>
        <v/>
      </c>
      <c r="J16" s="9" t="n"/>
      <c r="K16" s="5">
        <f>IF(G16="","",ROUND(I16*IF(J16="",100,J16)/100,2))</f>
        <v/>
      </c>
      <c r="L16" s="9" t="n"/>
      <c r="M16" s="5">
        <f>IF(G16="","",ROUND((G16+I16-K16)*IF(L16="",100,L16)/100,2))</f>
        <v/>
      </c>
      <c r="N16" s="5">
        <f>IF(G16="","",G16+I16)</f>
        <v/>
      </c>
      <c r="O16" s="4">
        <f>IF(B16="","",ROUNDUP(MONTH(B16)/3,0))</f>
        <v/>
      </c>
    </row>
    <row r="17">
      <c r="A17" s="9" t="n"/>
      <c r="B17" s="10" t="n"/>
      <c r="C17" s="9" t="n"/>
      <c r="D17" s="9" t="n"/>
      <c r="E17" s="9" t="n"/>
      <c r="F17" s="9" t="n"/>
      <c r="G17" s="11" t="n"/>
      <c r="H17" s="9" t="n"/>
      <c r="I17" s="5">
        <f>IF(G17="","",ROUND(G17*H17/100,2))</f>
        <v/>
      </c>
      <c r="J17" s="9" t="n"/>
      <c r="K17" s="5">
        <f>IF(G17="","",ROUND(I17*IF(J17="",100,J17)/100,2))</f>
        <v/>
      </c>
      <c r="L17" s="9" t="n"/>
      <c r="M17" s="5">
        <f>IF(G17="","",ROUND((G17+I17-K17)*IF(L17="",100,L17)/100,2))</f>
        <v/>
      </c>
      <c r="N17" s="5">
        <f>IF(G17="","",G17+I17)</f>
        <v/>
      </c>
      <c r="O17" s="4">
        <f>IF(B17="","",ROUNDUP(MONTH(B17)/3,0))</f>
        <v/>
      </c>
    </row>
    <row r="18">
      <c r="A18" s="9" t="n"/>
      <c r="B18" s="10" t="n"/>
      <c r="C18" s="9" t="n"/>
      <c r="D18" s="9" t="n"/>
      <c r="E18" s="9" t="n"/>
      <c r="F18" s="9" t="n"/>
      <c r="G18" s="11" t="n"/>
      <c r="H18" s="9" t="n"/>
      <c r="I18" s="5">
        <f>IF(G18="","",ROUND(G18*H18/100,2))</f>
        <v/>
      </c>
      <c r="J18" s="9" t="n"/>
      <c r="K18" s="5">
        <f>IF(G18="","",ROUND(I18*IF(J18="",100,J18)/100,2))</f>
        <v/>
      </c>
      <c r="L18" s="9" t="n"/>
      <c r="M18" s="5">
        <f>IF(G18="","",ROUND((G18+I18-K18)*IF(L18="",100,L18)/100,2))</f>
        <v/>
      </c>
      <c r="N18" s="5">
        <f>IF(G18="","",G18+I18)</f>
        <v/>
      </c>
      <c r="O18" s="4">
        <f>IF(B18="","",ROUNDUP(MONTH(B18)/3,0))</f>
        <v/>
      </c>
    </row>
    <row r="19">
      <c r="A19" s="9" t="n"/>
      <c r="B19" s="10" t="n"/>
      <c r="C19" s="9" t="n"/>
      <c r="D19" s="9" t="n"/>
      <c r="E19" s="9" t="n"/>
      <c r="F19" s="9" t="n"/>
      <c r="G19" s="11" t="n"/>
      <c r="H19" s="9" t="n"/>
      <c r="I19" s="5">
        <f>IF(G19="","",ROUND(G19*H19/100,2))</f>
        <v/>
      </c>
      <c r="J19" s="9" t="n"/>
      <c r="K19" s="5">
        <f>IF(G19="","",ROUND(I19*IF(J19="",100,J19)/100,2))</f>
        <v/>
      </c>
      <c r="L19" s="9" t="n"/>
      <c r="M19" s="5">
        <f>IF(G19="","",ROUND((G19+I19-K19)*IF(L19="",100,L19)/100,2))</f>
        <v/>
      </c>
      <c r="N19" s="5">
        <f>IF(G19="","",G19+I19)</f>
        <v/>
      </c>
      <c r="O19" s="4">
        <f>IF(B19="","",ROUNDUP(MONTH(B19)/3,0))</f>
        <v/>
      </c>
    </row>
    <row r="20">
      <c r="A20" s="9" t="n"/>
      <c r="B20" s="10" t="n"/>
      <c r="C20" s="9" t="n"/>
      <c r="D20" s="9" t="n"/>
      <c r="E20" s="9" t="n"/>
      <c r="F20" s="9" t="n"/>
      <c r="G20" s="11" t="n"/>
      <c r="H20" s="9" t="n"/>
      <c r="I20" s="5">
        <f>IF(G20="","",ROUND(G20*H20/100,2))</f>
        <v/>
      </c>
      <c r="J20" s="9" t="n"/>
      <c r="K20" s="5">
        <f>IF(G20="","",ROUND(I20*IF(J20="",100,J20)/100,2))</f>
        <v/>
      </c>
      <c r="L20" s="9" t="n"/>
      <c r="M20" s="5">
        <f>IF(G20="","",ROUND((G20+I20-K20)*IF(L20="",100,L20)/100,2))</f>
        <v/>
      </c>
      <c r="N20" s="5">
        <f>IF(G20="","",G20+I20)</f>
        <v/>
      </c>
      <c r="O20" s="4">
        <f>IF(B20="","",ROUNDUP(MONTH(B20)/3,0))</f>
        <v/>
      </c>
    </row>
    <row r="21">
      <c r="A21" s="9" t="n"/>
      <c r="B21" s="10" t="n"/>
      <c r="C21" s="9" t="n"/>
      <c r="D21" s="9" t="n"/>
      <c r="E21" s="9" t="n"/>
      <c r="F21" s="9" t="n"/>
      <c r="G21" s="11" t="n"/>
      <c r="H21" s="9" t="n"/>
      <c r="I21" s="5">
        <f>IF(G21="","",ROUND(G21*H21/100,2))</f>
        <v/>
      </c>
      <c r="J21" s="9" t="n"/>
      <c r="K21" s="5">
        <f>IF(G21="","",ROUND(I21*IF(J21="",100,J21)/100,2))</f>
        <v/>
      </c>
      <c r="L21" s="9" t="n"/>
      <c r="M21" s="5">
        <f>IF(G21="","",ROUND((G21+I21-K21)*IF(L21="",100,L21)/100,2))</f>
        <v/>
      </c>
      <c r="N21" s="5">
        <f>IF(G21="","",G21+I21)</f>
        <v/>
      </c>
      <c r="O21" s="4">
        <f>IF(B21="","",ROUNDUP(MONTH(B21)/3,0))</f>
        <v/>
      </c>
    </row>
    <row r="22">
      <c r="A22" s="9" t="n"/>
      <c r="B22" s="10" t="n"/>
      <c r="C22" s="9" t="n"/>
      <c r="D22" s="9" t="n"/>
      <c r="E22" s="9" t="n"/>
      <c r="F22" s="9" t="n"/>
      <c r="G22" s="11" t="n"/>
      <c r="H22" s="9" t="n"/>
      <c r="I22" s="5">
        <f>IF(G22="","",ROUND(G22*H22/100,2))</f>
        <v/>
      </c>
      <c r="J22" s="9" t="n"/>
      <c r="K22" s="5">
        <f>IF(G22="","",ROUND(I22*IF(J22="",100,J22)/100,2))</f>
        <v/>
      </c>
      <c r="L22" s="9" t="n"/>
      <c r="M22" s="5">
        <f>IF(G22="","",ROUND((G22+I22-K22)*IF(L22="",100,L22)/100,2))</f>
        <v/>
      </c>
      <c r="N22" s="5">
        <f>IF(G22="","",G22+I22)</f>
        <v/>
      </c>
      <c r="O22" s="4">
        <f>IF(B22="","",ROUNDUP(MONTH(B22)/3,0))</f>
        <v/>
      </c>
    </row>
    <row r="23">
      <c r="A23" s="9" t="n"/>
      <c r="B23" s="10" t="n"/>
      <c r="C23" s="9" t="n"/>
      <c r="D23" s="9" t="n"/>
      <c r="E23" s="9" t="n"/>
      <c r="F23" s="9" t="n"/>
      <c r="G23" s="11" t="n"/>
      <c r="H23" s="9" t="n"/>
      <c r="I23" s="5">
        <f>IF(G23="","",ROUND(G23*H23/100,2))</f>
        <v/>
      </c>
      <c r="J23" s="9" t="n"/>
      <c r="K23" s="5">
        <f>IF(G23="","",ROUND(I23*IF(J23="",100,J23)/100,2))</f>
        <v/>
      </c>
      <c r="L23" s="9" t="n"/>
      <c r="M23" s="5">
        <f>IF(G23="","",ROUND((G23+I23-K23)*IF(L23="",100,L23)/100,2))</f>
        <v/>
      </c>
      <c r="N23" s="5">
        <f>IF(G23="","",G23+I23)</f>
        <v/>
      </c>
      <c r="O23" s="4">
        <f>IF(B23="","",ROUNDUP(MONTH(B23)/3,0))</f>
        <v/>
      </c>
    </row>
    <row r="24">
      <c r="A24" s="9" t="n"/>
      <c r="B24" s="10" t="n"/>
      <c r="C24" s="9" t="n"/>
      <c r="D24" s="9" t="n"/>
      <c r="E24" s="9" t="n"/>
      <c r="F24" s="9" t="n"/>
      <c r="G24" s="11" t="n"/>
      <c r="H24" s="9" t="n"/>
      <c r="I24" s="5">
        <f>IF(G24="","",ROUND(G24*H24/100,2))</f>
        <v/>
      </c>
      <c r="J24" s="9" t="n"/>
      <c r="K24" s="5">
        <f>IF(G24="","",ROUND(I24*IF(J24="",100,J24)/100,2))</f>
        <v/>
      </c>
      <c r="L24" s="9" t="n"/>
      <c r="M24" s="5">
        <f>IF(G24="","",ROUND((G24+I24-K24)*IF(L24="",100,L24)/100,2))</f>
        <v/>
      </c>
      <c r="N24" s="5">
        <f>IF(G24="","",G24+I24)</f>
        <v/>
      </c>
      <c r="O24" s="4">
        <f>IF(B24="","",ROUNDUP(MONTH(B24)/3,0))</f>
        <v/>
      </c>
    </row>
    <row r="25">
      <c r="A25" s="9" t="n"/>
      <c r="B25" s="10" t="n"/>
      <c r="C25" s="9" t="n"/>
      <c r="D25" s="9" t="n"/>
      <c r="E25" s="9" t="n"/>
      <c r="F25" s="9" t="n"/>
      <c r="G25" s="11" t="n"/>
      <c r="H25" s="9" t="n"/>
      <c r="I25" s="5">
        <f>IF(G25="","",ROUND(G25*H25/100,2))</f>
        <v/>
      </c>
      <c r="J25" s="9" t="n"/>
      <c r="K25" s="5">
        <f>IF(G25="","",ROUND(I25*IF(J25="",100,J25)/100,2))</f>
        <v/>
      </c>
      <c r="L25" s="9" t="n"/>
      <c r="M25" s="5">
        <f>IF(G25="","",ROUND((G25+I25-K25)*IF(L25="",100,L25)/100,2))</f>
        <v/>
      </c>
      <c r="N25" s="5">
        <f>IF(G25="","",G25+I25)</f>
        <v/>
      </c>
      <c r="O25" s="4">
        <f>IF(B25="","",ROUNDUP(MONTH(B25)/3,0))</f>
        <v/>
      </c>
    </row>
    <row r="26">
      <c r="A26" s="9" t="n"/>
      <c r="B26" s="10" t="n"/>
      <c r="C26" s="9" t="n"/>
      <c r="D26" s="9" t="n"/>
      <c r="E26" s="9" t="n"/>
      <c r="F26" s="9" t="n"/>
      <c r="G26" s="11" t="n"/>
      <c r="H26" s="9" t="n"/>
      <c r="I26" s="5">
        <f>IF(G26="","",ROUND(G26*H26/100,2))</f>
        <v/>
      </c>
      <c r="J26" s="9" t="n"/>
      <c r="K26" s="5">
        <f>IF(G26="","",ROUND(I26*IF(J26="",100,J26)/100,2))</f>
        <v/>
      </c>
      <c r="L26" s="9" t="n"/>
      <c r="M26" s="5">
        <f>IF(G26="","",ROUND((G26+I26-K26)*IF(L26="",100,L26)/100,2))</f>
        <v/>
      </c>
      <c r="N26" s="5">
        <f>IF(G26="","",G26+I26)</f>
        <v/>
      </c>
      <c r="O26" s="4">
        <f>IF(B26="","",ROUNDUP(MONTH(B26)/3,0))</f>
        <v/>
      </c>
    </row>
    <row r="27">
      <c r="A27" s="9" t="n"/>
      <c r="B27" s="10" t="n"/>
      <c r="C27" s="9" t="n"/>
      <c r="D27" s="9" t="n"/>
      <c r="E27" s="9" t="n"/>
      <c r="F27" s="9" t="n"/>
      <c r="G27" s="11" t="n"/>
      <c r="H27" s="9" t="n"/>
      <c r="I27" s="5">
        <f>IF(G27="","",ROUND(G27*H27/100,2))</f>
        <v/>
      </c>
      <c r="J27" s="9" t="n"/>
      <c r="K27" s="5">
        <f>IF(G27="","",ROUND(I27*IF(J27="",100,J27)/100,2))</f>
        <v/>
      </c>
      <c r="L27" s="9" t="n"/>
      <c r="M27" s="5">
        <f>IF(G27="","",ROUND((G27+I27-K27)*IF(L27="",100,L27)/100,2))</f>
        <v/>
      </c>
      <c r="N27" s="5">
        <f>IF(G27="","",G27+I27)</f>
        <v/>
      </c>
      <c r="O27" s="4">
        <f>IF(B27="","",ROUNDUP(MONTH(B27)/3,0))</f>
        <v/>
      </c>
    </row>
    <row r="28">
      <c r="A28" s="9" t="n"/>
      <c r="B28" s="10" t="n"/>
      <c r="C28" s="9" t="n"/>
      <c r="D28" s="9" t="n"/>
      <c r="E28" s="9" t="n"/>
      <c r="F28" s="9" t="n"/>
      <c r="G28" s="11" t="n"/>
      <c r="H28" s="9" t="n"/>
      <c r="I28" s="5">
        <f>IF(G28="","",ROUND(G28*H28/100,2))</f>
        <v/>
      </c>
      <c r="J28" s="9" t="n"/>
      <c r="K28" s="5">
        <f>IF(G28="","",ROUND(I28*IF(J28="",100,J28)/100,2))</f>
        <v/>
      </c>
      <c r="L28" s="9" t="n"/>
      <c r="M28" s="5">
        <f>IF(G28="","",ROUND((G28+I28-K28)*IF(L28="",100,L28)/100,2))</f>
        <v/>
      </c>
      <c r="N28" s="5">
        <f>IF(G28="","",G28+I28)</f>
        <v/>
      </c>
      <c r="O28" s="4">
        <f>IF(B28="","",ROUNDUP(MONTH(B28)/3,0))</f>
        <v/>
      </c>
    </row>
    <row r="29">
      <c r="A29" s="9" t="n"/>
      <c r="B29" s="10" t="n"/>
      <c r="C29" s="9" t="n"/>
      <c r="D29" s="9" t="n"/>
      <c r="E29" s="9" t="n"/>
      <c r="F29" s="9" t="n"/>
      <c r="G29" s="11" t="n"/>
      <c r="H29" s="9" t="n"/>
      <c r="I29" s="5">
        <f>IF(G29="","",ROUND(G29*H29/100,2))</f>
        <v/>
      </c>
      <c r="J29" s="9" t="n"/>
      <c r="K29" s="5">
        <f>IF(G29="","",ROUND(I29*IF(J29="",100,J29)/100,2))</f>
        <v/>
      </c>
      <c r="L29" s="9" t="n"/>
      <c r="M29" s="5">
        <f>IF(G29="","",ROUND((G29+I29-K29)*IF(L29="",100,L29)/100,2))</f>
        <v/>
      </c>
      <c r="N29" s="5">
        <f>IF(G29="","",G29+I29)</f>
        <v/>
      </c>
      <c r="O29" s="4">
        <f>IF(B29="","",ROUNDUP(MONTH(B29)/3,0))</f>
        <v/>
      </c>
    </row>
    <row r="30">
      <c r="A30" s="9" t="n"/>
      <c r="B30" s="10" t="n"/>
      <c r="C30" s="9" t="n"/>
      <c r="D30" s="9" t="n"/>
      <c r="E30" s="9" t="n"/>
      <c r="F30" s="9" t="n"/>
      <c r="G30" s="11" t="n"/>
      <c r="H30" s="9" t="n"/>
      <c r="I30" s="5">
        <f>IF(G30="","",ROUND(G30*H30/100,2))</f>
        <v/>
      </c>
      <c r="J30" s="9" t="n"/>
      <c r="K30" s="5">
        <f>IF(G30="","",ROUND(I30*IF(J30="",100,J30)/100,2))</f>
        <v/>
      </c>
      <c r="L30" s="9" t="n"/>
      <c r="M30" s="5">
        <f>IF(G30="","",ROUND((G30+I30-K30)*IF(L30="",100,L30)/100,2))</f>
        <v/>
      </c>
      <c r="N30" s="5">
        <f>IF(G30="","",G30+I30)</f>
        <v/>
      </c>
      <c r="O30" s="4">
        <f>IF(B30="","",ROUNDUP(MONTH(B30)/3,0))</f>
        <v/>
      </c>
    </row>
    <row r="31">
      <c r="A31" s="9" t="n"/>
      <c r="B31" s="10" t="n"/>
      <c r="C31" s="9" t="n"/>
      <c r="D31" s="9" t="n"/>
      <c r="E31" s="9" t="n"/>
      <c r="F31" s="9" t="n"/>
      <c r="G31" s="11" t="n"/>
      <c r="H31" s="9" t="n"/>
      <c r="I31" s="5">
        <f>IF(G31="","",ROUND(G31*H31/100,2))</f>
        <v/>
      </c>
      <c r="J31" s="9" t="n"/>
      <c r="K31" s="5">
        <f>IF(G31="","",ROUND(I31*IF(J31="",100,J31)/100,2))</f>
        <v/>
      </c>
      <c r="L31" s="9" t="n"/>
      <c r="M31" s="5">
        <f>IF(G31="","",ROUND((G31+I31-K31)*IF(L31="",100,L31)/100,2))</f>
        <v/>
      </c>
      <c r="N31" s="5">
        <f>IF(G31="","",G31+I31)</f>
        <v/>
      </c>
      <c r="O31" s="4">
        <f>IF(B31="","",ROUNDUP(MONTH(B31)/3,0))</f>
        <v/>
      </c>
    </row>
    <row r="32">
      <c r="A32" s="9" t="n"/>
      <c r="B32" s="10" t="n"/>
      <c r="C32" s="9" t="n"/>
      <c r="D32" s="9" t="n"/>
      <c r="E32" s="9" t="n"/>
      <c r="F32" s="9" t="n"/>
      <c r="G32" s="11" t="n"/>
      <c r="H32" s="9" t="n"/>
      <c r="I32" s="5">
        <f>IF(G32="","",ROUND(G32*H32/100,2))</f>
        <v/>
      </c>
      <c r="J32" s="9" t="n"/>
      <c r="K32" s="5">
        <f>IF(G32="","",ROUND(I32*IF(J32="",100,J32)/100,2))</f>
        <v/>
      </c>
      <c r="L32" s="9" t="n"/>
      <c r="M32" s="5">
        <f>IF(G32="","",ROUND((G32+I32-K32)*IF(L32="",100,L32)/100,2))</f>
        <v/>
      </c>
      <c r="N32" s="5">
        <f>IF(G32="","",G32+I32)</f>
        <v/>
      </c>
      <c r="O32" s="4">
        <f>IF(B32="","",ROUNDUP(MONTH(B32)/3,0))</f>
        <v/>
      </c>
    </row>
    <row r="33">
      <c r="A33" s="9" t="n"/>
      <c r="B33" s="10" t="n"/>
      <c r="C33" s="9" t="n"/>
      <c r="D33" s="9" t="n"/>
      <c r="E33" s="9" t="n"/>
      <c r="F33" s="9" t="n"/>
      <c r="G33" s="11" t="n"/>
      <c r="H33" s="9" t="n"/>
      <c r="I33" s="5">
        <f>IF(G33="","",ROUND(G33*H33/100,2))</f>
        <v/>
      </c>
      <c r="J33" s="9" t="n"/>
      <c r="K33" s="5">
        <f>IF(G33="","",ROUND(I33*IF(J33="",100,J33)/100,2))</f>
        <v/>
      </c>
      <c r="L33" s="9" t="n"/>
      <c r="M33" s="5">
        <f>IF(G33="","",ROUND((G33+I33-K33)*IF(L33="",100,L33)/100,2))</f>
        <v/>
      </c>
      <c r="N33" s="5">
        <f>IF(G33="","",G33+I33)</f>
        <v/>
      </c>
      <c r="O33" s="4">
        <f>IF(B33="","",ROUNDUP(MONTH(B33)/3,0))</f>
        <v/>
      </c>
    </row>
    <row r="34">
      <c r="A34" s="9" t="n"/>
      <c r="B34" s="10" t="n"/>
      <c r="C34" s="9" t="n"/>
      <c r="D34" s="9" t="n"/>
      <c r="E34" s="9" t="n"/>
      <c r="F34" s="9" t="n"/>
      <c r="G34" s="11" t="n"/>
      <c r="H34" s="9" t="n"/>
      <c r="I34" s="5">
        <f>IF(G34="","",ROUND(G34*H34/100,2))</f>
        <v/>
      </c>
      <c r="J34" s="9" t="n"/>
      <c r="K34" s="5">
        <f>IF(G34="","",ROUND(I34*IF(J34="",100,J34)/100,2))</f>
        <v/>
      </c>
      <c r="L34" s="9" t="n"/>
      <c r="M34" s="5">
        <f>IF(G34="","",ROUND((G34+I34-K34)*IF(L34="",100,L34)/100,2))</f>
        <v/>
      </c>
      <c r="N34" s="5">
        <f>IF(G34="","",G34+I34)</f>
        <v/>
      </c>
      <c r="O34" s="4">
        <f>IF(B34="","",ROUNDUP(MONTH(B34)/3,0))</f>
        <v/>
      </c>
    </row>
    <row r="35">
      <c r="A35" s="9" t="n"/>
      <c r="B35" s="10" t="n"/>
      <c r="C35" s="9" t="n"/>
      <c r="D35" s="9" t="n"/>
      <c r="E35" s="9" t="n"/>
      <c r="F35" s="9" t="n"/>
      <c r="G35" s="11" t="n"/>
      <c r="H35" s="9" t="n"/>
      <c r="I35" s="5">
        <f>IF(G35="","",ROUND(G35*H35/100,2))</f>
        <v/>
      </c>
      <c r="J35" s="9" t="n"/>
      <c r="K35" s="5">
        <f>IF(G35="","",ROUND(I35*IF(J35="",100,J35)/100,2))</f>
        <v/>
      </c>
      <c r="L35" s="9" t="n"/>
      <c r="M35" s="5">
        <f>IF(G35="","",ROUND((G35+I35-K35)*IF(L35="",100,L35)/100,2))</f>
        <v/>
      </c>
      <c r="N35" s="5">
        <f>IF(G35="","",G35+I35)</f>
        <v/>
      </c>
      <c r="O35" s="4">
        <f>IF(B35="","",ROUNDUP(MONTH(B35)/3,0))</f>
        <v/>
      </c>
    </row>
    <row r="36">
      <c r="A36" s="9" t="n"/>
      <c r="B36" s="10" t="n"/>
      <c r="C36" s="9" t="n"/>
      <c r="D36" s="9" t="n"/>
      <c r="E36" s="9" t="n"/>
      <c r="F36" s="9" t="n"/>
      <c r="G36" s="11" t="n"/>
      <c r="H36" s="9" t="n"/>
      <c r="I36" s="5">
        <f>IF(G36="","",ROUND(G36*H36/100,2))</f>
        <v/>
      </c>
      <c r="J36" s="9" t="n"/>
      <c r="K36" s="5">
        <f>IF(G36="","",ROUND(I36*IF(J36="",100,J36)/100,2))</f>
        <v/>
      </c>
      <c r="L36" s="9" t="n"/>
      <c r="M36" s="5">
        <f>IF(G36="","",ROUND((G36+I36-K36)*IF(L36="",100,L36)/100,2))</f>
        <v/>
      </c>
      <c r="N36" s="5">
        <f>IF(G36="","",G36+I36)</f>
        <v/>
      </c>
      <c r="O36" s="4">
        <f>IF(B36="","",ROUNDUP(MONTH(B36)/3,0))</f>
        <v/>
      </c>
    </row>
    <row r="37">
      <c r="A37" s="9" t="n"/>
      <c r="B37" s="10" t="n"/>
      <c r="C37" s="9" t="n"/>
      <c r="D37" s="9" t="n"/>
      <c r="E37" s="9" t="n"/>
      <c r="F37" s="9" t="n"/>
      <c r="G37" s="11" t="n"/>
      <c r="H37" s="9" t="n"/>
      <c r="I37" s="5">
        <f>IF(G37="","",ROUND(G37*H37/100,2))</f>
        <v/>
      </c>
      <c r="J37" s="9" t="n"/>
      <c r="K37" s="5">
        <f>IF(G37="","",ROUND(I37*IF(J37="",100,J37)/100,2))</f>
        <v/>
      </c>
      <c r="L37" s="9" t="n"/>
      <c r="M37" s="5">
        <f>IF(G37="","",ROUND((G37+I37-K37)*IF(L37="",100,L37)/100,2))</f>
        <v/>
      </c>
      <c r="N37" s="5">
        <f>IF(G37="","",G37+I37)</f>
        <v/>
      </c>
      <c r="O37" s="4">
        <f>IF(B37="","",ROUNDUP(MONTH(B37)/3,0))</f>
        <v/>
      </c>
    </row>
    <row r="38">
      <c r="A38" s="9" t="n"/>
      <c r="B38" s="10" t="n"/>
      <c r="C38" s="9" t="n"/>
      <c r="D38" s="9" t="n"/>
      <c r="E38" s="9" t="n"/>
      <c r="F38" s="9" t="n"/>
      <c r="G38" s="11" t="n"/>
      <c r="H38" s="9" t="n"/>
      <c r="I38" s="5">
        <f>IF(G38="","",ROUND(G38*H38/100,2))</f>
        <v/>
      </c>
      <c r="J38" s="9" t="n"/>
      <c r="K38" s="5">
        <f>IF(G38="","",ROUND(I38*IF(J38="",100,J38)/100,2))</f>
        <v/>
      </c>
      <c r="L38" s="9" t="n"/>
      <c r="M38" s="5">
        <f>IF(G38="","",ROUND((G38+I38-K38)*IF(L38="",100,L38)/100,2))</f>
        <v/>
      </c>
      <c r="N38" s="5">
        <f>IF(G38="","",G38+I38)</f>
        <v/>
      </c>
      <c r="O38" s="4">
        <f>IF(B38="","",ROUNDUP(MONTH(B38)/3,0))</f>
        <v/>
      </c>
    </row>
    <row r="39">
      <c r="A39" s="9" t="n"/>
      <c r="B39" s="10" t="n"/>
      <c r="C39" s="9" t="n"/>
      <c r="D39" s="9" t="n"/>
      <c r="E39" s="9" t="n"/>
      <c r="F39" s="9" t="n"/>
      <c r="G39" s="11" t="n"/>
      <c r="H39" s="9" t="n"/>
      <c r="I39" s="5">
        <f>IF(G39="","",ROUND(G39*H39/100,2))</f>
        <v/>
      </c>
      <c r="J39" s="9" t="n"/>
      <c r="K39" s="5">
        <f>IF(G39="","",ROUND(I39*IF(J39="",100,J39)/100,2))</f>
        <v/>
      </c>
      <c r="L39" s="9" t="n"/>
      <c r="M39" s="5">
        <f>IF(G39="","",ROUND((G39+I39-K39)*IF(L39="",100,L39)/100,2))</f>
        <v/>
      </c>
      <c r="N39" s="5">
        <f>IF(G39="","",G39+I39)</f>
        <v/>
      </c>
      <c r="O39" s="4">
        <f>IF(B39="","",ROUNDUP(MONTH(B39)/3,0))</f>
        <v/>
      </c>
    </row>
    <row r="40">
      <c r="A40" s="9" t="n"/>
      <c r="B40" s="10" t="n"/>
      <c r="C40" s="9" t="n"/>
      <c r="D40" s="9" t="n"/>
      <c r="E40" s="9" t="n"/>
      <c r="F40" s="9" t="n"/>
      <c r="G40" s="11" t="n"/>
      <c r="H40" s="9" t="n"/>
      <c r="I40" s="5">
        <f>IF(G40="","",ROUND(G40*H40/100,2))</f>
        <v/>
      </c>
      <c r="J40" s="9" t="n"/>
      <c r="K40" s="5">
        <f>IF(G40="","",ROUND(I40*IF(J40="",100,J40)/100,2))</f>
        <v/>
      </c>
      <c r="L40" s="9" t="n"/>
      <c r="M40" s="5">
        <f>IF(G40="","",ROUND((G40+I40-K40)*IF(L40="",100,L40)/100,2))</f>
        <v/>
      </c>
      <c r="N40" s="5">
        <f>IF(G40="","",G40+I40)</f>
        <v/>
      </c>
      <c r="O40" s="4">
        <f>IF(B40="","",ROUNDUP(MONTH(B40)/3,0))</f>
        <v/>
      </c>
    </row>
    <row r="41">
      <c r="A41" s="9" t="n"/>
      <c r="B41" s="10" t="n"/>
      <c r="C41" s="9" t="n"/>
      <c r="D41" s="9" t="n"/>
      <c r="E41" s="9" t="n"/>
      <c r="F41" s="9" t="n"/>
      <c r="G41" s="11" t="n"/>
      <c r="H41" s="9" t="n"/>
      <c r="I41" s="5">
        <f>IF(G41="","",ROUND(G41*H41/100,2))</f>
        <v/>
      </c>
      <c r="J41" s="9" t="n"/>
      <c r="K41" s="5">
        <f>IF(G41="","",ROUND(I41*IF(J41="",100,J41)/100,2))</f>
        <v/>
      </c>
      <c r="L41" s="9" t="n"/>
      <c r="M41" s="5">
        <f>IF(G41="","",ROUND((G41+I41-K41)*IF(L41="",100,L41)/100,2))</f>
        <v/>
      </c>
      <c r="N41" s="5">
        <f>IF(G41="","",G41+I41)</f>
        <v/>
      </c>
      <c r="O41" s="4">
        <f>IF(B41="","",ROUNDUP(MONTH(B41)/3,0))</f>
        <v/>
      </c>
    </row>
    <row r="42">
      <c r="A42" s="9" t="n"/>
      <c r="B42" s="10" t="n"/>
      <c r="C42" s="9" t="n"/>
      <c r="D42" s="9" t="n"/>
      <c r="E42" s="9" t="n"/>
      <c r="F42" s="9" t="n"/>
      <c r="G42" s="11" t="n"/>
      <c r="H42" s="9" t="n"/>
      <c r="I42" s="5">
        <f>IF(G42="","",ROUND(G42*H42/100,2))</f>
        <v/>
      </c>
      <c r="J42" s="9" t="n"/>
      <c r="K42" s="5">
        <f>IF(G42="","",ROUND(I42*IF(J42="",100,J42)/100,2))</f>
        <v/>
      </c>
      <c r="L42" s="9" t="n"/>
      <c r="M42" s="5">
        <f>IF(G42="","",ROUND((G42+I42-K42)*IF(L42="",100,L42)/100,2))</f>
        <v/>
      </c>
      <c r="N42" s="5">
        <f>IF(G42="","",G42+I42)</f>
        <v/>
      </c>
      <c r="O42" s="4">
        <f>IF(B42="","",ROUNDUP(MONTH(B42)/3,0))</f>
        <v/>
      </c>
    </row>
    <row r="43">
      <c r="A43" s="9" t="n"/>
      <c r="B43" s="10" t="n"/>
      <c r="C43" s="9" t="n"/>
      <c r="D43" s="9" t="n"/>
      <c r="E43" s="9" t="n"/>
      <c r="F43" s="9" t="n"/>
      <c r="G43" s="11" t="n"/>
      <c r="H43" s="9" t="n"/>
      <c r="I43" s="5">
        <f>IF(G43="","",ROUND(G43*H43/100,2))</f>
        <v/>
      </c>
      <c r="J43" s="9" t="n"/>
      <c r="K43" s="5">
        <f>IF(G43="","",ROUND(I43*IF(J43="",100,J43)/100,2))</f>
        <v/>
      </c>
      <c r="L43" s="9" t="n"/>
      <c r="M43" s="5">
        <f>IF(G43="","",ROUND((G43+I43-K43)*IF(L43="",100,L43)/100,2))</f>
        <v/>
      </c>
      <c r="N43" s="5">
        <f>IF(G43="","",G43+I43)</f>
        <v/>
      </c>
      <c r="O43" s="4">
        <f>IF(B43="","",ROUNDUP(MONTH(B43)/3,0))</f>
        <v/>
      </c>
    </row>
    <row r="44">
      <c r="A44" s="9" t="n"/>
      <c r="B44" s="10" t="n"/>
      <c r="C44" s="9" t="n"/>
      <c r="D44" s="9" t="n"/>
      <c r="E44" s="9" t="n"/>
      <c r="F44" s="9" t="n"/>
      <c r="G44" s="11" t="n"/>
      <c r="H44" s="9" t="n"/>
      <c r="I44" s="5">
        <f>IF(G44="","",ROUND(G44*H44/100,2))</f>
        <v/>
      </c>
      <c r="J44" s="9" t="n"/>
      <c r="K44" s="5">
        <f>IF(G44="","",ROUND(I44*IF(J44="",100,J44)/100,2))</f>
        <v/>
      </c>
      <c r="L44" s="9" t="n"/>
      <c r="M44" s="5">
        <f>IF(G44="","",ROUND((G44+I44-K44)*IF(L44="",100,L44)/100,2))</f>
        <v/>
      </c>
      <c r="N44" s="5">
        <f>IF(G44="","",G44+I44)</f>
        <v/>
      </c>
      <c r="O44" s="4">
        <f>IF(B44="","",ROUNDUP(MONTH(B44)/3,0))</f>
        <v/>
      </c>
    </row>
    <row r="45">
      <c r="A45" s="9" t="n"/>
      <c r="B45" s="10" t="n"/>
      <c r="C45" s="9" t="n"/>
      <c r="D45" s="9" t="n"/>
      <c r="E45" s="9" t="n"/>
      <c r="F45" s="9" t="n"/>
      <c r="G45" s="11" t="n"/>
      <c r="H45" s="9" t="n"/>
      <c r="I45" s="5">
        <f>IF(G45="","",ROUND(G45*H45/100,2))</f>
        <v/>
      </c>
      <c r="J45" s="9" t="n"/>
      <c r="K45" s="5">
        <f>IF(G45="","",ROUND(I45*IF(J45="",100,J45)/100,2))</f>
        <v/>
      </c>
      <c r="L45" s="9" t="n"/>
      <c r="M45" s="5">
        <f>IF(G45="","",ROUND((G45+I45-K45)*IF(L45="",100,L45)/100,2))</f>
        <v/>
      </c>
      <c r="N45" s="5">
        <f>IF(G45="","",G45+I45)</f>
        <v/>
      </c>
      <c r="O45" s="4">
        <f>IF(B45="","",ROUNDUP(MONTH(B45)/3,0))</f>
        <v/>
      </c>
    </row>
    <row r="46">
      <c r="A46" s="9" t="n"/>
      <c r="B46" s="10" t="n"/>
      <c r="C46" s="9" t="n"/>
      <c r="D46" s="9" t="n"/>
      <c r="E46" s="9" t="n"/>
      <c r="F46" s="9" t="n"/>
      <c r="G46" s="11" t="n"/>
      <c r="H46" s="9" t="n"/>
      <c r="I46" s="5">
        <f>IF(G46="","",ROUND(G46*H46/100,2))</f>
        <v/>
      </c>
      <c r="J46" s="9" t="n"/>
      <c r="K46" s="5">
        <f>IF(G46="","",ROUND(I46*IF(J46="",100,J46)/100,2))</f>
        <v/>
      </c>
      <c r="L46" s="9" t="n"/>
      <c r="M46" s="5">
        <f>IF(G46="","",ROUND((G46+I46-K46)*IF(L46="",100,L46)/100,2))</f>
        <v/>
      </c>
      <c r="N46" s="5">
        <f>IF(G46="","",G46+I46)</f>
        <v/>
      </c>
      <c r="O46" s="4">
        <f>IF(B46="","",ROUNDUP(MONTH(B46)/3,0))</f>
        <v/>
      </c>
    </row>
    <row r="47">
      <c r="A47" s="9" t="n"/>
      <c r="B47" s="10" t="n"/>
      <c r="C47" s="9" t="n"/>
      <c r="D47" s="9" t="n"/>
      <c r="E47" s="9" t="n"/>
      <c r="F47" s="9" t="n"/>
      <c r="G47" s="11" t="n"/>
      <c r="H47" s="9" t="n"/>
      <c r="I47" s="5">
        <f>IF(G47="","",ROUND(G47*H47/100,2))</f>
        <v/>
      </c>
      <c r="J47" s="9" t="n"/>
      <c r="K47" s="5">
        <f>IF(G47="","",ROUND(I47*IF(J47="",100,J47)/100,2))</f>
        <v/>
      </c>
      <c r="L47" s="9" t="n"/>
      <c r="M47" s="5">
        <f>IF(G47="","",ROUND((G47+I47-K47)*IF(L47="",100,L47)/100,2))</f>
        <v/>
      </c>
      <c r="N47" s="5">
        <f>IF(G47="","",G47+I47)</f>
        <v/>
      </c>
      <c r="O47" s="4">
        <f>IF(B47="","",ROUNDUP(MONTH(B47)/3,0))</f>
        <v/>
      </c>
    </row>
    <row r="48">
      <c r="A48" s="9" t="n"/>
      <c r="B48" s="10" t="n"/>
      <c r="C48" s="9" t="n"/>
      <c r="D48" s="9" t="n"/>
      <c r="E48" s="9" t="n"/>
      <c r="F48" s="9" t="n"/>
      <c r="G48" s="11" t="n"/>
      <c r="H48" s="9" t="n"/>
      <c r="I48" s="5">
        <f>IF(G48="","",ROUND(G48*H48/100,2))</f>
        <v/>
      </c>
      <c r="J48" s="9" t="n"/>
      <c r="K48" s="5">
        <f>IF(G48="","",ROUND(I48*IF(J48="",100,J48)/100,2))</f>
        <v/>
      </c>
      <c r="L48" s="9" t="n"/>
      <c r="M48" s="5">
        <f>IF(G48="","",ROUND((G48+I48-K48)*IF(L48="",100,L48)/100,2))</f>
        <v/>
      </c>
      <c r="N48" s="5">
        <f>IF(G48="","",G48+I48)</f>
        <v/>
      </c>
      <c r="O48" s="4">
        <f>IF(B48="","",ROUNDUP(MONTH(B48)/3,0))</f>
        <v/>
      </c>
    </row>
    <row r="49">
      <c r="A49" s="9" t="n"/>
      <c r="B49" s="10" t="n"/>
      <c r="C49" s="9" t="n"/>
      <c r="D49" s="9" t="n"/>
      <c r="E49" s="9" t="n"/>
      <c r="F49" s="9" t="n"/>
      <c r="G49" s="11" t="n"/>
      <c r="H49" s="9" t="n"/>
      <c r="I49" s="5">
        <f>IF(G49="","",ROUND(G49*H49/100,2))</f>
        <v/>
      </c>
      <c r="J49" s="9" t="n"/>
      <c r="K49" s="5">
        <f>IF(G49="","",ROUND(I49*IF(J49="",100,J49)/100,2))</f>
        <v/>
      </c>
      <c r="L49" s="9" t="n"/>
      <c r="M49" s="5">
        <f>IF(G49="","",ROUND((G49+I49-K49)*IF(L49="",100,L49)/100,2))</f>
        <v/>
      </c>
      <c r="N49" s="5">
        <f>IF(G49="","",G49+I49)</f>
        <v/>
      </c>
      <c r="O49" s="4">
        <f>IF(B49="","",ROUNDUP(MONTH(B49)/3,0))</f>
        <v/>
      </c>
    </row>
    <row r="50">
      <c r="A50" s="9" t="n"/>
      <c r="B50" s="10" t="n"/>
      <c r="C50" s="9" t="n"/>
      <c r="D50" s="9" t="n"/>
      <c r="E50" s="9" t="n"/>
      <c r="F50" s="9" t="n"/>
      <c r="G50" s="11" t="n"/>
      <c r="H50" s="9" t="n"/>
      <c r="I50" s="5">
        <f>IF(G50="","",ROUND(G50*H50/100,2))</f>
        <v/>
      </c>
      <c r="J50" s="9" t="n"/>
      <c r="K50" s="5">
        <f>IF(G50="","",ROUND(I50*IF(J50="",100,J50)/100,2))</f>
        <v/>
      </c>
      <c r="L50" s="9" t="n"/>
      <c r="M50" s="5">
        <f>IF(G50="","",ROUND((G50+I50-K50)*IF(L50="",100,L50)/100,2))</f>
        <v/>
      </c>
      <c r="N50" s="5">
        <f>IF(G50="","",G50+I50)</f>
        <v/>
      </c>
      <c r="O50" s="4">
        <f>IF(B50="","",ROUNDUP(MONTH(B50)/3,0))</f>
        <v/>
      </c>
    </row>
    <row r="51">
      <c r="A51" s="9" t="n"/>
      <c r="B51" s="10" t="n"/>
      <c r="C51" s="9" t="n"/>
      <c r="D51" s="9" t="n"/>
      <c r="E51" s="9" t="n"/>
      <c r="F51" s="9" t="n"/>
      <c r="G51" s="11" t="n"/>
      <c r="H51" s="9" t="n"/>
      <c r="I51" s="5">
        <f>IF(G51="","",ROUND(G51*H51/100,2))</f>
        <v/>
      </c>
      <c r="J51" s="9" t="n"/>
      <c r="K51" s="5">
        <f>IF(G51="","",ROUND(I51*IF(J51="",100,J51)/100,2))</f>
        <v/>
      </c>
      <c r="L51" s="9" t="n"/>
      <c r="M51" s="5">
        <f>IF(G51="","",ROUND((G51+I51-K51)*IF(L51="",100,L51)/100,2))</f>
        <v/>
      </c>
      <c r="N51" s="5">
        <f>IF(G51="","",G51+I51)</f>
        <v/>
      </c>
      <c r="O51" s="4">
        <f>IF(B51="","",ROUNDUP(MONTH(B51)/3,0))</f>
        <v/>
      </c>
    </row>
    <row r="52">
      <c r="A52" s="9" t="n"/>
      <c r="B52" s="10" t="n"/>
      <c r="C52" s="9" t="n"/>
      <c r="D52" s="9" t="n"/>
      <c r="E52" s="9" t="n"/>
      <c r="F52" s="9" t="n"/>
      <c r="G52" s="11" t="n"/>
      <c r="H52" s="9" t="n"/>
      <c r="I52" s="5">
        <f>IF(G52="","",ROUND(G52*H52/100,2))</f>
        <v/>
      </c>
      <c r="J52" s="9" t="n"/>
      <c r="K52" s="5">
        <f>IF(G52="","",ROUND(I52*IF(J52="",100,J52)/100,2))</f>
        <v/>
      </c>
      <c r="L52" s="9" t="n"/>
      <c r="M52" s="5">
        <f>IF(G52="","",ROUND((G52+I52-K52)*IF(L52="",100,L52)/100,2))</f>
        <v/>
      </c>
      <c r="N52" s="5">
        <f>IF(G52="","",G52+I52)</f>
        <v/>
      </c>
      <c r="O52" s="4">
        <f>IF(B52="","",ROUNDUP(MONTH(B52)/3,0))</f>
        <v/>
      </c>
    </row>
    <row r="53">
      <c r="A53" s="9" t="n"/>
      <c r="B53" s="10" t="n"/>
      <c r="C53" s="9" t="n"/>
      <c r="D53" s="9" t="n"/>
      <c r="E53" s="9" t="n"/>
      <c r="F53" s="9" t="n"/>
      <c r="G53" s="11" t="n"/>
      <c r="H53" s="9" t="n"/>
      <c r="I53" s="5">
        <f>IF(G53="","",ROUND(G53*H53/100,2))</f>
        <v/>
      </c>
      <c r="J53" s="9" t="n"/>
      <c r="K53" s="5">
        <f>IF(G53="","",ROUND(I53*IF(J53="",100,J53)/100,2))</f>
        <v/>
      </c>
      <c r="L53" s="9" t="n"/>
      <c r="M53" s="5">
        <f>IF(G53="","",ROUND((G53+I53-K53)*IF(L53="",100,L53)/100,2))</f>
        <v/>
      </c>
      <c r="N53" s="5">
        <f>IF(G53="","",G53+I53)</f>
        <v/>
      </c>
      <c r="O53" s="4">
        <f>IF(B53="","",ROUNDUP(MONTH(B53)/3,0))</f>
        <v/>
      </c>
    </row>
    <row r="54">
      <c r="A54" s="9" t="n"/>
      <c r="B54" s="10" t="n"/>
      <c r="C54" s="9" t="n"/>
      <c r="D54" s="9" t="n"/>
      <c r="E54" s="9" t="n"/>
      <c r="F54" s="9" t="n"/>
      <c r="G54" s="11" t="n"/>
      <c r="H54" s="9" t="n"/>
      <c r="I54" s="5">
        <f>IF(G54="","",ROUND(G54*H54/100,2))</f>
        <v/>
      </c>
      <c r="J54" s="9" t="n"/>
      <c r="K54" s="5">
        <f>IF(G54="","",ROUND(I54*IF(J54="",100,J54)/100,2))</f>
        <v/>
      </c>
      <c r="L54" s="9" t="n"/>
      <c r="M54" s="5">
        <f>IF(G54="","",ROUND((G54+I54-K54)*IF(L54="",100,L54)/100,2))</f>
        <v/>
      </c>
      <c r="N54" s="5">
        <f>IF(G54="","",G54+I54)</f>
        <v/>
      </c>
      <c r="O54" s="4">
        <f>IF(B54="","",ROUNDUP(MONTH(B54)/3,0))</f>
        <v/>
      </c>
    </row>
    <row r="55">
      <c r="A55" s="9" t="n"/>
      <c r="B55" s="10" t="n"/>
      <c r="C55" s="9" t="n"/>
      <c r="D55" s="9" t="n"/>
      <c r="E55" s="9" t="n"/>
      <c r="F55" s="9" t="n"/>
      <c r="G55" s="11" t="n"/>
      <c r="H55" s="9" t="n"/>
      <c r="I55" s="5">
        <f>IF(G55="","",ROUND(G55*H55/100,2))</f>
        <v/>
      </c>
      <c r="J55" s="9" t="n"/>
      <c r="K55" s="5">
        <f>IF(G55="","",ROUND(I55*IF(J55="",100,J55)/100,2))</f>
        <v/>
      </c>
      <c r="L55" s="9" t="n"/>
      <c r="M55" s="5">
        <f>IF(G55="","",ROUND((G55+I55-K55)*IF(L55="",100,L55)/100,2))</f>
        <v/>
      </c>
      <c r="N55" s="5">
        <f>IF(G55="","",G55+I55)</f>
        <v/>
      </c>
      <c r="O55" s="4">
        <f>IF(B55="","",ROUNDUP(MONTH(B55)/3,0))</f>
        <v/>
      </c>
    </row>
    <row r="56">
      <c r="A56" s="9" t="n"/>
      <c r="B56" s="10" t="n"/>
      <c r="C56" s="9" t="n"/>
      <c r="D56" s="9" t="n"/>
      <c r="E56" s="9" t="n"/>
      <c r="F56" s="9" t="n"/>
      <c r="G56" s="11" t="n"/>
      <c r="H56" s="9" t="n"/>
      <c r="I56" s="5">
        <f>IF(G56="","",ROUND(G56*H56/100,2))</f>
        <v/>
      </c>
      <c r="J56" s="9" t="n"/>
      <c r="K56" s="5">
        <f>IF(G56="","",ROUND(I56*IF(J56="",100,J56)/100,2))</f>
        <v/>
      </c>
      <c r="L56" s="9" t="n"/>
      <c r="M56" s="5">
        <f>IF(G56="","",ROUND((G56+I56-K56)*IF(L56="",100,L56)/100,2))</f>
        <v/>
      </c>
      <c r="N56" s="5">
        <f>IF(G56="","",G56+I56)</f>
        <v/>
      </c>
      <c r="O56" s="4">
        <f>IF(B56="","",ROUNDUP(MONTH(B56)/3,0))</f>
        <v/>
      </c>
    </row>
    <row r="57">
      <c r="A57" s="9" t="n"/>
      <c r="B57" s="10" t="n"/>
      <c r="C57" s="9" t="n"/>
      <c r="D57" s="9" t="n"/>
      <c r="E57" s="9" t="n"/>
      <c r="F57" s="9" t="n"/>
      <c r="G57" s="11" t="n"/>
      <c r="H57" s="9" t="n"/>
      <c r="I57" s="5">
        <f>IF(G57="","",ROUND(G57*H57/100,2))</f>
        <v/>
      </c>
      <c r="J57" s="9" t="n"/>
      <c r="K57" s="5">
        <f>IF(G57="","",ROUND(I57*IF(J57="",100,J57)/100,2))</f>
        <v/>
      </c>
      <c r="L57" s="9" t="n"/>
      <c r="M57" s="5">
        <f>IF(G57="","",ROUND((G57+I57-K57)*IF(L57="",100,L57)/100,2))</f>
        <v/>
      </c>
      <c r="N57" s="5">
        <f>IF(G57="","",G57+I57)</f>
        <v/>
      </c>
      <c r="O57" s="4">
        <f>IF(B57="","",ROUNDUP(MONTH(B57)/3,0))</f>
        <v/>
      </c>
    </row>
    <row r="58">
      <c r="A58" s="9" t="n"/>
      <c r="B58" s="10" t="n"/>
      <c r="C58" s="9" t="n"/>
      <c r="D58" s="9" t="n"/>
      <c r="E58" s="9" t="n"/>
      <c r="F58" s="9" t="n"/>
      <c r="G58" s="11" t="n"/>
      <c r="H58" s="9" t="n"/>
      <c r="I58" s="5">
        <f>IF(G58="","",ROUND(G58*H58/100,2))</f>
        <v/>
      </c>
      <c r="J58" s="9" t="n"/>
      <c r="K58" s="5">
        <f>IF(G58="","",ROUND(I58*IF(J58="",100,J58)/100,2))</f>
        <v/>
      </c>
      <c r="L58" s="9" t="n"/>
      <c r="M58" s="5">
        <f>IF(G58="","",ROUND((G58+I58-K58)*IF(L58="",100,L58)/100,2))</f>
        <v/>
      </c>
      <c r="N58" s="5">
        <f>IF(G58="","",G58+I58)</f>
        <v/>
      </c>
      <c r="O58" s="4">
        <f>IF(B58="","",ROUNDUP(MONTH(B58)/3,0))</f>
        <v/>
      </c>
    </row>
    <row r="59">
      <c r="A59" s="9" t="n"/>
      <c r="B59" s="10" t="n"/>
      <c r="C59" s="9" t="n"/>
      <c r="D59" s="9" t="n"/>
      <c r="E59" s="9" t="n"/>
      <c r="F59" s="9" t="n"/>
      <c r="G59" s="11" t="n"/>
      <c r="H59" s="9" t="n"/>
      <c r="I59" s="5">
        <f>IF(G59="","",ROUND(G59*H59/100,2))</f>
        <v/>
      </c>
      <c r="J59" s="9" t="n"/>
      <c r="K59" s="5">
        <f>IF(G59="","",ROUND(I59*IF(J59="",100,J59)/100,2))</f>
        <v/>
      </c>
      <c r="L59" s="9" t="n"/>
      <c r="M59" s="5">
        <f>IF(G59="","",ROUND((G59+I59-K59)*IF(L59="",100,L59)/100,2))</f>
        <v/>
      </c>
      <c r="N59" s="5">
        <f>IF(G59="","",G59+I59)</f>
        <v/>
      </c>
      <c r="O59" s="4">
        <f>IF(B59="","",ROUNDUP(MONTH(B59)/3,0))</f>
        <v/>
      </c>
    </row>
    <row r="60">
      <c r="A60" s="9" t="n"/>
      <c r="B60" s="10" t="n"/>
      <c r="C60" s="9" t="n"/>
      <c r="D60" s="9" t="n"/>
      <c r="E60" s="9" t="n"/>
      <c r="F60" s="9" t="n"/>
      <c r="G60" s="11" t="n"/>
      <c r="H60" s="9" t="n"/>
      <c r="I60" s="5">
        <f>IF(G60="","",ROUND(G60*H60/100,2))</f>
        <v/>
      </c>
      <c r="J60" s="9" t="n"/>
      <c r="K60" s="5">
        <f>IF(G60="","",ROUND(I60*IF(J60="",100,J60)/100,2))</f>
        <v/>
      </c>
      <c r="L60" s="9" t="n"/>
      <c r="M60" s="5">
        <f>IF(G60="","",ROUND((G60+I60-K60)*IF(L60="",100,L60)/100,2))</f>
        <v/>
      </c>
      <c r="N60" s="5">
        <f>IF(G60="","",G60+I60)</f>
        <v/>
      </c>
      <c r="O60" s="4">
        <f>IF(B60="","",ROUNDUP(MONTH(B60)/3,0))</f>
        <v/>
      </c>
    </row>
    <row r="61">
      <c r="A61" s="9" t="n"/>
      <c r="B61" s="10" t="n"/>
      <c r="C61" s="9" t="n"/>
      <c r="D61" s="9" t="n"/>
      <c r="E61" s="9" t="n"/>
      <c r="F61" s="9" t="n"/>
      <c r="G61" s="11" t="n"/>
      <c r="H61" s="9" t="n"/>
      <c r="I61" s="5">
        <f>IF(G61="","",ROUND(G61*H61/100,2))</f>
        <v/>
      </c>
      <c r="J61" s="9" t="n"/>
      <c r="K61" s="5">
        <f>IF(G61="","",ROUND(I61*IF(J61="",100,J61)/100,2))</f>
        <v/>
      </c>
      <c r="L61" s="9" t="n"/>
      <c r="M61" s="5">
        <f>IF(G61="","",ROUND((G61+I61-K61)*IF(L61="",100,L61)/100,2))</f>
        <v/>
      </c>
      <c r="N61" s="5">
        <f>IF(G61="","",G61+I61)</f>
        <v/>
      </c>
      <c r="O61" s="4">
        <f>IF(B61="","",ROUNDUP(MONTH(B61)/3,0))</f>
        <v/>
      </c>
    </row>
    <row r="62">
      <c r="A62" s="9" t="n"/>
      <c r="B62" s="10" t="n"/>
      <c r="C62" s="9" t="n"/>
      <c r="D62" s="9" t="n"/>
      <c r="E62" s="9" t="n"/>
      <c r="F62" s="9" t="n"/>
      <c r="G62" s="11" t="n"/>
      <c r="H62" s="9" t="n"/>
      <c r="I62" s="5">
        <f>IF(G62="","",ROUND(G62*H62/100,2))</f>
        <v/>
      </c>
      <c r="J62" s="9" t="n"/>
      <c r="K62" s="5">
        <f>IF(G62="","",ROUND(I62*IF(J62="",100,J62)/100,2))</f>
        <v/>
      </c>
      <c r="L62" s="9" t="n"/>
      <c r="M62" s="5">
        <f>IF(G62="","",ROUND((G62+I62-K62)*IF(L62="",100,L62)/100,2))</f>
        <v/>
      </c>
      <c r="N62" s="5">
        <f>IF(G62="","",G62+I62)</f>
        <v/>
      </c>
      <c r="O62" s="4">
        <f>IF(B62="","",ROUNDUP(MONTH(B62)/3,0))</f>
        <v/>
      </c>
    </row>
    <row r="63">
      <c r="A63" s="9" t="n"/>
      <c r="B63" s="10" t="n"/>
      <c r="C63" s="9" t="n"/>
      <c r="D63" s="9" t="n"/>
      <c r="E63" s="9" t="n"/>
      <c r="F63" s="9" t="n"/>
      <c r="G63" s="11" t="n"/>
      <c r="H63" s="9" t="n"/>
      <c r="I63" s="5">
        <f>IF(G63="","",ROUND(G63*H63/100,2))</f>
        <v/>
      </c>
      <c r="J63" s="9" t="n"/>
      <c r="K63" s="5">
        <f>IF(G63="","",ROUND(I63*IF(J63="",100,J63)/100,2))</f>
        <v/>
      </c>
      <c r="L63" s="9" t="n"/>
      <c r="M63" s="5">
        <f>IF(G63="","",ROUND((G63+I63-K63)*IF(L63="",100,L63)/100,2))</f>
        <v/>
      </c>
      <c r="N63" s="5">
        <f>IF(G63="","",G63+I63)</f>
        <v/>
      </c>
      <c r="O63" s="4">
        <f>IF(B63="","",ROUNDUP(MONTH(B63)/3,0))</f>
        <v/>
      </c>
    </row>
    <row r="64">
      <c r="A64" s="9" t="n"/>
      <c r="B64" s="10" t="n"/>
      <c r="C64" s="9" t="n"/>
      <c r="D64" s="9" t="n"/>
      <c r="E64" s="9" t="n"/>
      <c r="F64" s="9" t="n"/>
      <c r="G64" s="11" t="n"/>
      <c r="H64" s="9" t="n"/>
      <c r="I64" s="5">
        <f>IF(G64="","",ROUND(G64*H64/100,2))</f>
        <v/>
      </c>
      <c r="J64" s="9" t="n"/>
      <c r="K64" s="5">
        <f>IF(G64="","",ROUND(I64*IF(J64="",100,J64)/100,2))</f>
        <v/>
      </c>
      <c r="L64" s="9" t="n"/>
      <c r="M64" s="5">
        <f>IF(G64="","",ROUND((G64+I64-K64)*IF(L64="",100,L64)/100,2))</f>
        <v/>
      </c>
      <c r="N64" s="5">
        <f>IF(G64="","",G64+I64)</f>
        <v/>
      </c>
      <c r="O64" s="4">
        <f>IF(B64="","",ROUNDUP(MONTH(B64)/3,0))</f>
        <v/>
      </c>
    </row>
    <row r="65">
      <c r="A65" s="9" t="n"/>
      <c r="B65" s="10" t="n"/>
      <c r="C65" s="9" t="n"/>
      <c r="D65" s="9" t="n"/>
      <c r="E65" s="9" t="n"/>
      <c r="F65" s="9" t="n"/>
      <c r="G65" s="11" t="n"/>
      <c r="H65" s="9" t="n"/>
      <c r="I65" s="5">
        <f>IF(G65="","",ROUND(G65*H65/100,2))</f>
        <v/>
      </c>
      <c r="J65" s="9" t="n"/>
      <c r="K65" s="5">
        <f>IF(G65="","",ROUND(I65*IF(J65="",100,J65)/100,2))</f>
        <v/>
      </c>
      <c r="L65" s="9" t="n"/>
      <c r="M65" s="5">
        <f>IF(G65="","",ROUND((G65+I65-K65)*IF(L65="",100,L65)/100,2))</f>
        <v/>
      </c>
      <c r="N65" s="5">
        <f>IF(G65="","",G65+I65)</f>
        <v/>
      </c>
      <c r="O65" s="4">
        <f>IF(B65="","",ROUNDUP(MONTH(B65)/3,0))</f>
        <v/>
      </c>
    </row>
    <row r="66">
      <c r="A66" s="9" t="n"/>
      <c r="B66" s="10" t="n"/>
      <c r="C66" s="9" t="n"/>
      <c r="D66" s="9" t="n"/>
      <c r="E66" s="9" t="n"/>
      <c r="F66" s="9" t="n"/>
      <c r="G66" s="11" t="n"/>
      <c r="H66" s="9" t="n"/>
      <c r="I66" s="5">
        <f>IF(G66="","",ROUND(G66*H66/100,2))</f>
        <v/>
      </c>
      <c r="J66" s="9" t="n"/>
      <c r="K66" s="5">
        <f>IF(G66="","",ROUND(I66*IF(J66="",100,J66)/100,2))</f>
        <v/>
      </c>
      <c r="L66" s="9" t="n"/>
      <c r="M66" s="5">
        <f>IF(G66="","",ROUND((G66+I66-K66)*IF(L66="",100,L66)/100,2))</f>
        <v/>
      </c>
      <c r="N66" s="5">
        <f>IF(G66="","",G66+I66)</f>
        <v/>
      </c>
      <c r="O66" s="4">
        <f>IF(B66="","",ROUNDUP(MONTH(B66)/3,0))</f>
        <v/>
      </c>
    </row>
    <row r="67">
      <c r="A67" s="9" t="n"/>
      <c r="B67" s="10" t="n"/>
      <c r="C67" s="9" t="n"/>
      <c r="D67" s="9" t="n"/>
      <c r="E67" s="9" t="n"/>
      <c r="F67" s="9" t="n"/>
      <c r="G67" s="11" t="n"/>
      <c r="H67" s="9" t="n"/>
      <c r="I67" s="5">
        <f>IF(G67="","",ROUND(G67*H67/100,2))</f>
        <v/>
      </c>
      <c r="J67" s="9" t="n"/>
      <c r="K67" s="5">
        <f>IF(G67="","",ROUND(I67*IF(J67="",100,J67)/100,2))</f>
        <v/>
      </c>
      <c r="L67" s="9" t="n"/>
      <c r="M67" s="5">
        <f>IF(G67="","",ROUND((G67+I67-K67)*IF(L67="",100,L67)/100,2))</f>
        <v/>
      </c>
      <c r="N67" s="5">
        <f>IF(G67="","",G67+I67)</f>
        <v/>
      </c>
      <c r="O67" s="4">
        <f>IF(B67="","",ROUNDUP(MONTH(B67)/3,0))</f>
        <v/>
      </c>
    </row>
    <row r="68">
      <c r="A68" s="9" t="n"/>
      <c r="B68" s="10" t="n"/>
      <c r="C68" s="9" t="n"/>
      <c r="D68" s="9" t="n"/>
      <c r="E68" s="9" t="n"/>
      <c r="F68" s="9" t="n"/>
      <c r="G68" s="11" t="n"/>
      <c r="H68" s="9" t="n"/>
      <c r="I68" s="5">
        <f>IF(G68="","",ROUND(G68*H68/100,2))</f>
        <v/>
      </c>
      <c r="J68" s="9" t="n"/>
      <c r="K68" s="5">
        <f>IF(G68="","",ROUND(I68*IF(J68="",100,J68)/100,2))</f>
        <v/>
      </c>
      <c r="L68" s="9" t="n"/>
      <c r="M68" s="5">
        <f>IF(G68="","",ROUND((G68+I68-K68)*IF(L68="",100,L68)/100,2))</f>
        <v/>
      </c>
      <c r="N68" s="5">
        <f>IF(G68="","",G68+I68)</f>
        <v/>
      </c>
      <c r="O68" s="4">
        <f>IF(B68="","",ROUNDUP(MONTH(B68)/3,0))</f>
        <v/>
      </c>
    </row>
    <row r="69">
      <c r="A69" s="9" t="n"/>
      <c r="B69" s="10" t="n"/>
      <c r="C69" s="9" t="n"/>
      <c r="D69" s="9" t="n"/>
      <c r="E69" s="9" t="n"/>
      <c r="F69" s="9" t="n"/>
      <c r="G69" s="11" t="n"/>
      <c r="H69" s="9" t="n"/>
      <c r="I69" s="5">
        <f>IF(G69="","",ROUND(G69*H69/100,2))</f>
        <v/>
      </c>
      <c r="J69" s="9" t="n"/>
      <c r="K69" s="5">
        <f>IF(G69="","",ROUND(I69*IF(J69="",100,J69)/100,2))</f>
        <v/>
      </c>
      <c r="L69" s="9" t="n"/>
      <c r="M69" s="5">
        <f>IF(G69="","",ROUND((G69+I69-K69)*IF(L69="",100,L69)/100,2))</f>
        <v/>
      </c>
      <c r="N69" s="5">
        <f>IF(G69="","",G69+I69)</f>
        <v/>
      </c>
      <c r="O69" s="4">
        <f>IF(B69="","",ROUNDUP(MONTH(B69)/3,0))</f>
        <v/>
      </c>
    </row>
    <row r="70">
      <c r="A70" s="9" t="n"/>
      <c r="B70" s="10" t="n"/>
      <c r="C70" s="9" t="n"/>
      <c r="D70" s="9" t="n"/>
      <c r="E70" s="9" t="n"/>
      <c r="F70" s="9" t="n"/>
      <c r="G70" s="11" t="n"/>
      <c r="H70" s="9" t="n"/>
      <c r="I70" s="5">
        <f>IF(G70="","",ROUND(G70*H70/100,2))</f>
        <v/>
      </c>
      <c r="J70" s="9" t="n"/>
      <c r="K70" s="5">
        <f>IF(G70="","",ROUND(I70*IF(J70="",100,J70)/100,2))</f>
        <v/>
      </c>
      <c r="L70" s="9" t="n"/>
      <c r="M70" s="5">
        <f>IF(G70="","",ROUND((G70+I70-K70)*IF(L70="",100,L70)/100,2))</f>
        <v/>
      </c>
      <c r="N70" s="5">
        <f>IF(G70="","",G70+I70)</f>
        <v/>
      </c>
      <c r="O70" s="4">
        <f>IF(B70="","",ROUNDUP(MONTH(B70)/3,0))</f>
        <v/>
      </c>
    </row>
    <row r="71">
      <c r="A71" s="9" t="n"/>
      <c r="B71" s="10" t="n"/>
      <c r="C71" s="9" t="n"/>
      <c r="D71" s="9" t="n"/>
      <c r="E71" s="9" t="n"/>
      <c r="F71" s="9" t="n"/>
      <c r="G71" s="11" t="n"/>
      <c r="H71" s="9" t="n"/>
      <c r="I71" s="5">
        <f>IF(G71="","",ROUND(G71*H71/100,2))</f>
        <v/>
      </c>
      <c r="J71" s="9" t="n"/>
      <c r="K71" s="5">
        <f>IF(G71="","",ROUND(I71*IF(J71="",100,J71)/100,2))</f>
        <v/>
      </c>
      <c r="L71" s="9" t="n"/>
      <c r="M71" s="5">
        <f>IF(G71="","",ROUND((G71+I71-K71)*IF(L71="",100,L71)/100,2))</f>
        <v/>
      </c>
      <c r="N71" s="5">
        <f>IF(G71="","",G71+I71)</f>
        <v/>
      </c>
      <c r="O71" s="4">
        <f>IF(B71="","",ROUNDUP(MONTH(B71)/3,0))</f>
        <v/>
      </c>
    </row>
    <row r="72">
      <c r="A72" s="9" t="n"/>
      <c r="B72" s="10" t="n"/>
      <c r="C72" s="9" t="n"/>
      <c r="D72" s="9" t="n"/>
      <c r="E72" s="9" t="n"/>
      <c r="F72" s="9" t="n"/>
      <c r="G72" s="11" t="n"/>
      <c r="H72" s="9" t="n"/>
      <c r="I72" s="5">
        <f>IF(G72="","",ROUND(G72*H72/100,2))</f>
        <v/>
      </c>
      <c r="J72" s="9" t="n"/>
      <c r="K72" s="5">
        <f>IF(G72="","",ROUND(I72*IF(J72="",100,J72)/100,2))</f>
        <v/>
      </c>
      <c r="L72" s="9" t="n"/>
      <c r="M72" s="5">
        <f>IF(G72="","",ROUND((G72+I72-K72)*IF(L72="",100,L72)/100,2))</f>
        <v/>
      </c>
      <c r="N72" s="5">
        <f>IF(G72="","",G72+I72)</f>
        <v/>
      </c>
      <c r="O72" s="4">
        <f>IF(B72="","",ROUNDUP(MONTH(B72)/3,0))</f>
        <v/>
      </c>
    </row>
    <row r="73">
      <c r="A73" s="9" t="n"/>
      <c r="B73" s="10" t="n"/>
      <c r="C73" s="9" t="n"/>
      <c r="D73" s="9" t="n"/>
      <c r="E73" s="9" t="n"/>
      <c r="F73" s="9" t="n"/>
      <c r="G73" s="11" t="n"/>
      <c r="H73" s="9" t="n"/>
      <c r="I73" s="5">
        <f>IF(G73="","",ROUND(G73*H73/100,2))</f>
        <v/>
      </c>
      <c r="J73" s="9" t="n"/>
      <c r="K73" s="5">
        <f>IF(G73="","",ROUND(I73*IF(J73="",100,J73)/100,2))</f>
        <v/>
      </c>
      <c r="L73" s="9" t="n"/>
      <c r="M73" s="5">
        <f>IF(G73="","",ROUND((G73+I73-K73)*IF(L73="",100,L73)/100,2))</f>
        <v/>
      </c>
      <c r="N73" s="5">
        <f>IF(G73="","",G73+I73)</f>
        <v/>
      </c>
      <c r="O73" s="4">
        <f>IF(B73="","",ROUNDUP(MONTH(B73)/3,0))</f>
        <v/>
      </c>
    </row>
    <row r="74">
      <c r="A74" s="9" t="n"/>
      <c r="B74" s="10" t="n"/>
      <c r="C74" s="9" t="n"/>
      <c r="D74" s="9" t="n"/>
      <c r="E74" s="9" t="n"/>
      <c r="F74" s="9" t="n"/>
      <c r="G74" s="11" t="n"/>
      <c r="H74" s="9" t="n"/>
      <c r="I74" s="5">
        <f>IF(G74="","",ROUND(G74*H74/100,2))</f>
        <v/>
      </c>
      <c r="J74" s="9" t="n"/>
      <c r="K74" s="5">
        <f>IF(G74="","",ROUND(I74*IF(J74="",100,J74)/100,2))</f>
        <v/>
      </c>
      <c r="L74" s="9" t="n"/>
      <c r="M74" s="5">
        <f>IF(G74="","",ROUND((G74+I74-K74)*IF(L74="",100,L74)/100,2))</f>
        <v/>
      </c>
      <c r="N74" s="5">
        <f>IF(G74="","",G74+I74)</f>
        <v/>
      </c>
      <c r="O74" s="4">
        <f>IF(B74="","",ROUNDUP(MONTH(B74)/3,0))</f>
        <v/>
      </c>
    </row>
    <row r="75">
      <c r="A75" s="9" t="n"/>
      <c r="B75" s="10" t="n"/>
      <c r="C75" s="9" t="n"/>
      <c r="D75" s="9" t="n"/>
      <c r="E75" s="9" t="n"/>
      <c r="F75" s="9" t="n"/>
      <c r="G75" s="11" t="n"/>
      <c r="H75" s="9" t="n"/>
      <c r="I75" s="5">
        <f>IF(G75="","",ROUND(G75*H75/100,2))</f>
        <v/>
      </c>
      <c r="J75" s="9" t="n"/>
      <c r="K75" s="5">
        <f>IF(G75="","",ROUND(I75*IF(J75="",100,J75)/100,2))</f>
        <v/>
      </c>
      <c r="L75" s="9" t="n"/>
      <c r="M75" s="5">
        <f>IF(G75="","",ROUND((G75+I75-K75)*IF(L75="",100,L75)/100,2))</f>
        <v/>
      </c>
      <c r="N75" s="5">
        <f>IF(G75="","",G75+I75)</f>
        <v/>
      </c>
      <c r="O75" s="4">
        <f>IF(B75="","",ROUNDUP(MONTH(B75)/3,0))</f>
        <v/>
      </c>
    </row>
    <row r="76">
      <c r="A76" s="9" t="n"/>
      <c r="B76" s="10" t="n"/>
      <c r="C76" s="9" t="n"/>
      <c r="D76" s="9" t="n"/>
      <c r="E76" s="9" t="n"/>
      <c r="F76" s="9" t="n"/>
      <c r="G76" s="11" t="n"/>
      <c r="H76" s="9" t="n"/>
      <c r="I76" s="5">
        <f>IF(G76="","",ROUND(G76*H76/100,2))</f>
        <v/>
      </c>
      <c r="J76" s="9" t="n"/>
      <c r="K76" s="5">
        <f>IF(G76="","",ROUND(I76*IF(J76="",100,J76)/100,2))</f>
        <v/>
      </c>
      <c r="L76" s="9" t="n"/>
      <c r="M76" s="5">
        <f>IF(G76="","",ROUND((G76+I76-K76)*IF(L76="",100,L76)/100,2))</f>
        <v/>
      </c>
      <c r="N76" s="5">
        <f>IF(G76="","",G76+I76)</f>
        <v/>
      </c>
      <c r="O76" s="4">
        <f>IF(B76="","",ROUNDUP(MONTH(B76)/3,0))</f>
        <v/>
      </c>
    </row>
    <row r="77">
      <c r="A77" s="9" t="n"/>
      <c r="B77" s="10" t="n"/>
      <c r="C77" s="9" t="n"/>
      <c r="D77" s="9" t="n"/>
      <c r="E77" s="9" t="n"/>
      <c r="F77" s="9" t="n"/>
      <c r="G77" s="11" t="n"/>
      <c r="H77" s="9" t="n"/>
      <c r="I77" s="5">
        <f>IF(G77="","",ROUND(G77*H77/100,2))</f>
        <v/>
      </c>
      <c r="J77" s="9" t="n"/>
      <c r="K77" s="5">
        <f>IF(G77="","",ROUND(I77*IF(J77="",100,J77)/100,2))</f>
        <v/>
      </c>
      <c r="L77" s="9" t="n"/>
      <c r="M77" s="5">
        <f>IF(G77="","",ROUND((G77+I77-K77)*IF(L77="",100,L77)/100,2))</f>
        <v/>
      </c>
      <c r="N77" s="5">
        <f>IF(G77="","",G77+I77)</f>
        <v/>
      </c>
      <c r="O77" s="4">
        <f>IF(B77="","",ROUNDUP(MONTH(B77)/3,0))</f>
        <v/>
      </c>
    </row>
    <row r="78">
      <c r="A78" s="9" t="n"/>
      <c r="B78" s="10" t="n"/>
      <c r="C78" s="9" t="n"/>
      <c r="D78" s="9" t="n"/>
      <c r="E78" s="9" t="n"/>
      <c r="F78" s="9" t="n"/>
      <c r="G78" s="11" t="n"/>
      <c r="H78" s="9" t="n"/>
      <c r="I78" s="5">
        <f>IF(G78="","",ROUND(G78*H78/100,2))</f>
        <v/>
      </c>
      <c r="J78" s="9" t="n"/>
      <c r="K78" s="5">
        <f>IF(G78="","",ROUND(I78*IF(J78="",100,J78)/100,2))</f>
        <v/>
      </c>
      <c r="L78" s="9" t="n"/>
      <c r="M78" s="5">
        <f>IF(G78="","",ROUND((G78+I78-K78)*IF(L78="",100,L78)/100,2))</f>
        <v/>
      </c>
      <c r="N78" s="5">
        <f>IF(G78="","",G78+I78)</f>
        <v/>
      </c>
      <c r="O78" s="4">
        <f>IF(B78="","",ROUNDUP(MONTH(B78)/3,0))</f>
        <v/>
      </c>
    </row>
    <row r="79">
      <c r="A79" s="9" t="n"/>
      <c r="B79" s="10" t="n"/>
      <c r="C79" s="9" t="n"/>
      <c r="D79" s="9" t="n"/>
      <c r="E79" s="9" t="n"/>
      <c r="F79" s="9" t="n"/>
      <c r="G79" s="11" t="n"/>
      <c r="H79" s="9" t="n"/>
      <c r="I79" s="5">
        <f>IF(G79="","",ROUND(G79*H79/100,2))</f>
        <v/>
      </c>
      <c r="J79" s="9" t="n"/>
      <c r="K79" s="5">
        <f>IF(G79="","",ROUND(I79*IF(J79="",100,J79)/100,2))</f>
        <v/>
      </c>
      <c r="L79" s="9" t="n"/>
      <c r="M79" s="5">
        <f>IF(G79="","",ROUND((G79+I79-K79)*IF(L79="",100,L79)/100,2))</f>
        <v/>
      </c>
      <c r="N79" s="5">
        <f>IF(G79="","",G79+I79)</f>
        <v/>
      </c>
      <c r="O79" s="4">
        <f>IF(B79="","",ROUNDUP(MONTH(B79)/3,0))</f>
        <v/>
      </c>
    </row>
    <row r="80">
      <c r="A80" s="9" t="n"/>
      <c r="B80" s="10" t="n"/>
      <c r="C80" s="9" t="n"/>
      <c r="D80" s="9" t="n"/>
      <c r="E80" s="9" t="n"/>
      <c r="F80" s="9" t="n"/>
      <c r="G80" s="11" t="n"/>
      <c r="H80" s="9" t="n"/>
      <c r="I80" s="5">
        <f>IF(G80="","",ROUND(G80*H80/100,2))</f>
        <v/>
      </c>
      <c r="J80" s="9" t="n"/>
      <c r="K80" s="5">
        <f>IF(G80="","",ROUND(I80*IF(J80="",100,J80)/100,2))</f>
        <v/>
      </c>
      <c r="L80" s="9" t="n"/>
      <c r="M80" s="5">
        <f>IF(G80="","",ROUND((G80+I80-K80)*IF(L80="",100,L80)/100,2))</f>
        <v/>
      </c>
      <c r="N80" s="5">
        <f>IF(G80="","",G80+I80)</f>
        <v/>
      </c>
      <c r="O80" s="4">
        <f>IF(B80="","",ROUNDUP(MONTH(B80)/3,0))</f>
        <v/>
      </c>
    </row>
    <row r="81">
      <c r="A81" s="9" t="n"/>
      <c r="B81" s="10" t="n"/>
      <c r="C81" s="9" t="n"/>
      <c r="D81" s="9" t="n"/>
      <c r="E81" s="9" t="n"/>
      <c r="F81" s="9" t="n"/>
      <c r="G81" s="11" t="n"/>
      <c r="H81" s="9" t="n"/>
      <c r="I81" s="5">
        <f>IF(G81="","",ROUND(G81*H81/100,2))</f>
        <v/>
      </c>
      <c r="J81" s="9" t="n"/>
      <c r="K81" s="5">
        <f>IF(G81="","",ROUND(I81*IF(J81="",100,J81)/100,2))</f>
        <v/>
      </c>
      <c r="L81" s="9" t="n"/>
      <c r="M81" s="5">
        <f>IF(G81="","",ROUND((G81+I81-K81)*IF(L81="",100,L81)/100,2))</f>
        <v/>
      </c>
      <c r="N81" s="5">
        <f>IF(G81="","",G81+I81)</f>
        <v/>
      </c>
      <c r="O81" s="4">
        <f>IF(B81="","",ROUNDUP(MONTH(B81)/3,0))</f>
        <v/>
      </c>
    </row>
    <row r="82">
      <c r="A82" s="9" t="n"/>
      <c r="B82" s="10" t="n"/>
      <c r="C82" s="9" t="n"/>
      <c r="D82" s="9" t="n"/>
      <c r="E82" s="9" t="n"/>
      <c r="F82" s="9" t="n"/>
      <c r="G82" s="11" t="n"/>
      <c r="H82" s="9" t="n"/>
      <c r="I82" s="5">
        <f>IF(G82="","",ROUND(G82*H82/100,2))</f>
        <v/>
      </c>
      <c r="J82" s="9" t="n"/>
      <c r="K82" s="5">
        <f>IF(G82="","",ROUND(I82*IF(J82="",100,J82)/100,2))</f>
        <v/>
      </c>
      <c r="L82" s="9" t="n"/>
      <c r="M82" s="5">
        <f>IF(G82="","",ROUND((G82+I82-K82)*IF(L82="",100,L82)/100,2))</f>
        <v/>
      </c>
      <c r="N82" s="5">
        <f>IF(G82="","",G82+I82)</f>
        <v/>
      </c>
      <c r="O82" s="4">
        <f>IF(B82="","",ROUNDUP(MONTH(B82)/3,0))</f>
        <v/>
      </c>
    </row>
    <row r="83">
      <c r="A83" s="9" t="n"/>
      <c r="B83" s="10" t="n"/>
      <c r="C83" s="9" t="n"/>
      <c r="D83" s="9" t="n"/>
      <c r="E83" s="9" t="n"/>
      <c r="F83" s="9" t="n"/>
      <c r="G83" s="11" t="n"/>
      <c r="H83" s="9" t="n"/>
      <c r="I83" s="5">
        <f>IF(G83="","",ROUND(G83*H83/100,2))</f>
        <v/>
      </c>
      <c r="J83" s="9" t="n"/>
      <c r="K83" s="5">
        <f>IF(G83="","",ROUND(I83*IF(J83="",100,J83)/100,2))</f>
        <v/>
      </c>
      <c r="L83" s="9" t="n"/>
      <c r="M83" s="5">
        <f>IF(G83="","",ROUND((G83+I83-K83)*IF(L83="",100,L83)/100,2))</f>
        <v/>
      </c>
      <c r="N83" s="5">
        <f>IF(G83="","",G83+I83)</f>
        <v/>
      </c>
      <c r="O83" s="4">
        <f>IF(B83="","",ROUNDUP(MONTH(B83)/3,0))</f>
        <v/>
      </c>
    </row>
    <row r="84">
      <c r="A84" s="9" t="n"/>
      <c r="B84" s="10" t="n"/>
      <c r="C84" s="9" t="n"/>
      <c r="D84" s="9" t="n"/>
      <c r="E84" s="9" t="n"/>
      <c r="F84" s="9" t="n"/>
      <c r="G84" s="11" t="n"/>
      <c r="H84" s="9" t="n"/>
      <c r="I84" s="5">
        <f>IF(G84="","",ROUND(G84*H84/100,2))</f>
        <v/>
      </c>
      <c r="J84" s="9" t="n"/>
      <c r="K84" s="5">
        <f>IF(G84="","",ROUND(I84*IF(J84="",100,J84)/100,2))</f>
        <v/>
      </c>
      <c r="L84" s="9" t="n"/>
      <c r="M84" s="5">
        <f>IF(G84="","",ROUND((G84+I84-K84)*IF(L84="",100,L84)/100,2))</f>
        <v/>
      </c>
      <c r="N84" s="5">
        <f>IF(G84="","",G84+I84)</f>
        <v/>
      </c>
      <c r="O84" s="4">
        <f>IF(B84="","",ROUNDUP(MONTH(B84)/3,0))</f>
        <v/>
      </c>
    </row>
    <row r="85">
      <c r="A85" s="9" t="n"/>
      <c r="B85" s="10" t="n"/>
      <c r="C85" s="9" t="n"/>
      <c r="D85" s="9" t="n"/>
      <c r="E85" s="9" t="n"/>
      <c r="F85" s="9" t="n"/>
      <c r="G85" s="11" t="n"/>
      <c r="H85" s="9" t="n"/>
      <c r="I85" s="5">
        <f>IF(G85="","",ROUND(G85*H85/100,2))</f>
        <v/>
      </c>
      <c r="J85" s="9" t="n"/>
      <c r="K85" s="5">
        <f>IF(G85="","",ROUND(I85*IF(J85="",100,J85)/100,2))</f>
        <v/>
      </c>
      <c r="L85" s="9" t="n"/>
      <c r="M85" s="5">
        <f>IF(G85="","",ROUND((G85+I85-K85)*IF(L85="",100,L85)/100,2))</f>
        <v/>
      </c>
      <c r="N85" s="5">
        <f>IF(G85="","",G85+I85)</f>
        <v/>
      </c>
      <c r="O85" s="4">
        <f>IF(B85="","",ROUNDUP(MONTH(B85)/3,0))</f>
        <v/>
      </c>
    </row>
    <row r="86">
      <c r="A86" s="9" t="n"/>
      <c r="B86" s="10" t="n"/>
      <c r="C86" s="9" t="n"/>
      <c r="D86" s="9" t="n"/>
      <c r="E86" s="9" t="n"/>
      <c r="F86" s="9" t="n"/>
      <c r="G86" s="11" t="n"/>
      <c r="H86" s="9" t="n"/>
      <c r="I86" s="5">
        <f>IF(G86="","",ROUND(G86*H86/100,2))</f>
        <v/>
      </c>
      <c r="J86" s="9" t="n"/>
      <c r="K86" s="5">
        <f>IF(G86="","",ROUND(I86*IF(J86="",100,J86)/100,2))</f>
        <v/>
      </c>
      <c r="L86" s="9" t="n"/>
      <c r="M86" s="5">
        <f>IF(G86="","",ROUND((G86+I86-K86)*IF(L86="",100,L86)/100,2))</f>
        <v/>
      </c>
      <c r="N86" s="5">
        <f>IF(G86="","",G86+I86)</f>
        <v/>
      </c>
      <c r="O86" s="4">
        <f>IF(B86="","",ROUNDUP(MONTH(B86)/3,0))</f>
        <v/>
      </c>
    </row>
    <row r="87">
      <c r="A87" s="9" t="n"/>
      <c r="B87" s="10" t="n"/>
      <c r="C87" s="9" t="n"/>
      <c r="D87" s="9" t="n"/>
      <c r="E87" s="9" t="n"/>
      <c r="F87" s="9" t="n"/>
      <c r="G87" s="11" t="n"/>
      <c r="H87" s="9" t="n"/>
      <c r="I87" s="5">
        <f>IF(G87="","",ROUND(G87*H87/100,2))</f>
        <v/>
      </c>
      <c r="J87" s="9" t="n"/>
      <c r="K87" s="5">
        <f>IF(G87="","",ROUND(I87*IF(J87="",100,J87)/100,2))</f>
        <v/>
      </c>
      <c r="L87" s="9" t="n"/>
      <c r="M87" s="5">
        <f>IF(G87="","",ROUND((G87+I87-K87)*IF(L87="",100,L87)/100,2))</f>
        <v/>
      </c>
      <c r="N87" s="5">
        <f>IF(G87="","",G87+I87)</f>
        <v/>
      </c>
      <c r="O87" s="4">
        <f>IF(B87="","",ROUNDUP(MONTH(B87)/3,0))</f>
        <v/>
      </c>
    </row>
    <row r="88">
      <c r="A88" s="9" t="n"/>
      <c r="B88" s="10" t="n"/>
      <c r="C88" s="9" t="n"/>
      <c r="D88" s="9" t="n"/>
      <c r="E88" s="9" t="n"/>
      <c r="F88" s="9" t="n"/>
      <c r="G88" s="11" t="n"/>
      <c r="H88" s="9" t="n"/>
      <c r="I88" s="5">
        <f>IF(G88="","",ROUND(G88*H88/100,2))</f>
        <v/>
      </c>
      <c r="J88" s="9" t="n"/>
      <c r="K88" s="5">
        <f>IF(G88="","",ROUND(I88*IF(J88="",100,J88)/100,2))</f>
        <v/>
      </c>
      <c r="L88" s="9" t="n"/>
      <c r="M88" s="5">
        <f>IF(G88="","",ROUND((G88+I88-K88)*IF(L88="",100,L88)/100,2))</f>
        <v/>
      </c>
      <c r="N88" s="5">
        <f>IF(G88="","",G88+I88)</f>
        <v/>
      </c>
      <c r="O88" s="4">
        <f>IF(B88="","",ROUNDUP(MONTH(B88)/3,0))</f>
        <v/>
      </c>
    </row>
    <row r="89">
      <c r="A89" s="9" t="n"/>
      <c r="B89" s="10" t="n"/>
      <c r="C89" s="9" t="n"/>
      <c r="D89" s="9" t="n"/>
      <c r="E89" s="9" t="n"/>
      <c r="F89" s="9" t="n"/>
      <c r="G89" s="11" t="n"/>
      <c r="H89" s="9" t="n"/>
      <c r="I89" s="5">
        <f>IF(G89="","",ROUND(G89*H89/100,2))</f>
        <v/>
      </c>
      <c r="J89" s="9" t="n"/>
      <c r="K89" s="5">
        <f>IF(G89="","",ROUND(I89*IF(J89="",100,J89)/100,2))</f>
        <v/>
      </c>
      <c r="L89" s="9" t="n"/>
      <c r="M89" s="5">
        <f>IF(G89="","",ROUND((G89+I89-K89)*IF(L89="",100,L89)/100,2))</f>
        <v/>
      </c>
      <c r="N89" s="5">
        <f>IF(G89="","",G89+I89)</f>
        <v/>
      </c>
      <c r="O89" s="4">
        <f>IF(B89="","",ROUNDUP(MONTH(B89)/3,0))</f>
        <v/>
      </c>
    </row>
    <row r="90">
      <c r="A90" s="9" t="n"/>
      <c r="B90" s="10" t="n"/>
      <c r="C90" s="9" t="n"/>
      <c r="D90" s="9" t="n"/>
      <c r="E90" s="9" t="n"/>
      <c r="F90" s="9" t="n"/>
      <c r="G90" s="11" t="n"/>
      <c r="H90" s="9" t="n"/>
      <c r="I90" s="5">
        <f>IF(G90="","",ROUND(G90*H90/100,2))</f>
        <v/>
      </c>
      <c r="J90" s="9" t="n"/>
      <c r="K90" s="5">
        <f>IF(G90="","",ROUND(I90*IF(J90="",100,J90)/100,2))</f>
        <v/>
      </c>
      <c r="L90" s="9" t="n"/>
      <c r="M90" s="5">
        <f>IF(G90="","",ROUND((G90+I90-K90)*IF(L90="",100,L90)/100,2))</f>
        <v/>
      </c>
      <c r="N90" s="5">
        <f>IF(G90="","",G90+I90)</f>
        <v/>
      </c>
      <c r="O90" s="4">
        <f>IF(B90="","",ROUNDUP(MONTH(B90)/3,0))</f>
        <v/>
      </c>
    </row>
    <row r="91">
      <c r="A91" s="9" t="n"/>
      <c r="B91" s="10" t="n"/>
      <c r="C91" s="9" t="n"/>
      <c r="D91" s="9" t="n"/>
      <c r="E91" s="9" t="n"/>
      <c r="F91" s="9" t="n"/>
      <c r="G91" s="11" t="n"/>
      <c r="H91" s="9" t="n"/>
      <c r="I91" s="5">
        <f>IF(G91="","",ROUND(G91*H91/100,2))</f>
        <v/>
      </c>
      <c r="J91" s="9" t="n"/>
      <c r="K91" s="5">
        <f>IF(G91="","",ROUND(I91*IF(J91="",100,J91)/100,2))</f>
        <v/>
      </c>
      <c r="L91" s="9" t="n"/>
      <c r="M91" s="5">
        <f>IF(G91="","",ROUND((G91+I91-K91)*IF(L91="",100,L91)/100,2))</f>
        <v/>
      </c>
      <c r="N91" s="5">
        <f>IF(G91="","",G91+I91)</f>
        <v/>
      </c>
      <c r="O91" s="4">
        <f>IF(B91="","",ROUNDUP(MONTH(B91)/3,0))</f>
        <v/>
      </c>
    </row>
    <row r="92">
      <c r="A92" s="9" t="n"/>
      <c r="B92" s="10" t="n"/>
      <c r="C92" s="9" t="n"/>
      <c r="D92" s="9" t="n"/>
      <c r="E92" s="9" t="n"/>
      <c r="F92" s="9" t="n"/>
      <c r="G92" s="11" t="n"/>
      <c r="H92" s="9" t="n"/>
      <c r="I92" s="5">
        <f>IF(G92="","",ROUND(G92*H92/100,2))</f>
        <v/>
      </c>
      <c r="J92" s="9" t="n"/>
      <c r="K92" s="5">
        <f>IF(G92="","",ROUND(I92*IF(J92="",100,J92)/100,2))</f>
        <v/>
      </c>
      <c r="L92" s="9" t="n"/>
      <c r="M92" s="5">
        <f>IF(G92="","",ROUND((G92+I92-K92)*IF(L92="",100,L92)/100,2))</f>
        <v/>
      </c>
      <c r="N92" s="5">
        <f>IF(G92="","",G92+I92)</f>
        <v/>
      </c>
      <c r="O92" s="4">
        <f>IF(B92="","",ROUNDUP(MONTH(B92)/3,0))</f>
        <v/>
      </c>
    </row>
    <row r="93">
      <c r="A93" s="9" t="n"/>
      <c r="B93" s="10" t="n"/>
      <c r="C93" s="9" t="n"/>
      <c r="D93" s="9" t="n"/>
      <c r="E93" s="9" t="n"/>
      <c r="F93" s="9" t="n"/>
      <c r="G93" s="11" t="n"/>
      <c r="H93" s="9" t="n"/>
      <c r="I93" s="5">
        <f>IF(G93="","",ROUND(G93*H93/100,2))</f>
        <v/>
      </c>
      <c r="J93" s="9" t="n"/>
      <c r="K93" s="5">
        <f>IF(G93="","",ROUND(I93*IF(J93="",100,J93)/100,2))</f>
        <v/>
      </c>
      <c r="L93" s="9" t="n"/>
      <c r="M93" s="5">
        <f>IF(G93="","",ROUND((G93+I93-K93)*IF(L93="",100,L93)/100,2))</f>
        <v/>
      </c>
      <c r="N93" s="5">
        <f>IF(G93="","",G93+I93)</f>
        <v/>
      </c>
      <c r="O93" s="4">
        <f>IF(B93="","",ROUNDUP(MONTH(B93)/3,0))</f>
        <v/>
      </c>
    </row>
    <row r="94">
      <c r="A94" s="9" t="n"/>
      <c r="B94" s="10" t="n"/>
      <c r="C94" s="9" t="n"/>
      <c r="D94" s="9" t="n"/>
      <c r="E94" s="9" t="n"/>
      <c r="F94" s="9" t="n"/>
      <c r="G94" s="11" t="n"/>
      <c r="H94" s="9" t="n"/>
      <c r="I94" s="5">
        <f>IF(G94="","",ROUND(G94*H94/100,2))</f>
        <v/>
      </c>
      <c r="J94" s="9" t="n"/>
      <c r="K94" s="5">
        <f>IF(G94="","",ROUND(I94*IF(J94="",100,J94)/100,2))</f>
        <v/>
      </c>
      <c r="L94" s="9" t="n"/>
      <c r="M94" s="5">
        <f>IF(G94="","",ROUND((G94+I94-K94)*IF(L94="",100,L94)/100,2))</f>
        <v/>
      </c>
      <c r="N94" s="5">
        <f>IF(G94="","",G94+I94)</f>
        <v/>
      </c>
      <c r="O94" s="4">
        <f>IF(B94="","",ROUNDUP(MONTH(B94)/3,0))</f>
        <v/>
      </c>
    </row>
    <row r="95">
      <c r="A95" s="9" t="n"/>
      <c r="B95" s="10" t="n"/>
      <c r="C95" s="9" t="n"/>
      <c r="D95" s="9" t="n"/>
      <c r="E95" s="9" t="n"/>
      <c r="F95" s="9" t="n"/>
      <c r="G95" s="11" t="n"/>
      <c r="H95" s="9" t="n"/>
      <c r="I95" s="5">
        <f>IF(G95="","",ROUND(G95*H95/100,2))</f>
        <v/>
      </c>
      <c r="J95" s="9" t="n"/>
      <c r="K95" s="5">
        <f>IF(G95="","",ROUND(I95*IF(J95="",100,J95)/100,2))</f>
        <v/>
      </c>
      <c r="L95" s="9" t="n"/>
      <c r="M95" s="5">
        <f>IF(G95="","",ROUND((G95+I95-K95)*IF(L95="",100,L95)/100,2))</f>
        <v/>
      </c>
      <c r="N95" s="5">
        <f>IF(G95="","",G95+I95)</f>
        <v/>
      </c>
      <c r="O95" s="4">
        <f>IF(B95="","",ROUNDUP(MONTH(B95)/3,0))</f>
        <v/>
      </c>
    </row>
    <row r="96">
      <c r="A96" s="9" t="n"/>
      <c r="B96" s="10" t="n"/>
      <c r="C96" s="9" t="n"/>
      <c r="D96" s="9" t="n"/>
      <c r="E96" s="9" t="n"/>
      <c r="F96" s="9" t="n"/>
      <c r="G96" s="11" t="n"/>
      <c r="H96" s="9" t="n"/>
      <c r="I96" s="5">
        <f>IF(G96="","",ROUND(G96*H96/100,2))</f>
        <v/>
      </c>
      <c r="J96" s="9" t="n"/>
      <c r="K96" s="5">
        <f>IF(G96="","",ROUND(I96*IF(J96="",100,J96)/100,2))</f>
        <v/>
      </c>
      <c r="L96" s="9" t="n"/>
      <c r="M96" s="5">
        <f>IF(G96="","",ROUND((G96+I96-K96)*IF(L96="",100,L96)/100,2))</f>
        <v/>
      </c>
      <c r="N96" s="5">
        <f>IF(G96="","",G96+I96)</f>
        <v/>
      </c>
      <c r="O96" s="4">
        <f>IF(B96="","",ROUNDUP(MONTH(B96)/3,0))</f>
        <v/>
      </c>
    </row>
    <row r="97">
      <c r="A97" s="9" t="n"/>
      <c r="B97" s="10" t="n"/>
      <c r="C97" s="9" t="n"/>
      <c r="D97" s="9" t="n"/>
      <c r="E97" s="9" t="n"/>
      <c r="F97" s="9" t="n"/>
      <c r="G97" s="11" t="n"/>
      <c r="H97" s="9" t="n"/>
      <c r="I97" s="5">
        <f>IF(G97="","",ROUND(G97*H97/100,2))</f>
        <v/>
      </c>
      <c r="J97" s="9" t="n"/>
      <c r="K97" s="5">
        <f>IF(G97="","",ROUND(I97*IF(J97="",100,J97)/100,2))</f>
        <v/>
      </c>
      <c r="L97" s="9" t="n"/>
      <c r="M97" s="5">
        <f>IF(G97="","",ROUND((G97+I97-K97)*IF(L97="",100,L97)/100,2))</f>
        <v/>
      </c>
      <c r="N97" s="5">
        <f>IF(G97="","",G97+I97)</f>
        <v/>
      </c>
      <c r="O97" s="4">
        <f>IF(B97="","",ROUNDUP(MONTH(B97)/3,0))</f>
        <v/>
      </c>
    </row>
    <row r="98">
      <c r="A98" s="9" t="n"/>
      <c r="B98" s="10" t="n"/>
      <c r="C98" s="9" t="n"/>
      <c r="D98" s="9" t="n"/>
      <c r="E98" s="9" t="n"/>
      <c r="F98" s="9" t="n"/>
      <c r="G98" s="11" t="n"/>
      <c r="H98" s="9" t="n"/>
      <c r="I98" s="5">
        <f>IF(G98="","",ROUND(G98*H98/100,2))</f>
        <v/>
      </c>
      <c r="J98" s="9" t="n"/>
      <c r="K98" s="5">
        <f>IF(G98="","",ROUND(I98*IF(J98="",100,J98)/100,2))</f>
        <v/>
      </c>
      <c r="L98" s="9" t="n"/>
      <c r="M98" s="5">
        <f>IF(G98="","",ROUND((G98+I98-K98)*IF(L98="",100,L98)/100,2))</f>
        <v/>
      </c>
      <c r="N98" s="5">
        <f>IF(G98="","",G98+I98)</f>
        <v/>
      </c>
      <c r="O98" s="4">
        <f>IF(B98="","",ROUNDUP(MONTH(B98)/3,0))</f>
        <v/>
      </c>
    </row>
    <row r="99">
      <c r="A99" s="9" t="n"/>
      <c r="B99" s="10" t="n"/>
      <c r="C99" s="9" t="n"/>
      <c r="D99" s="9" t="n"/>
      <c r="E99" s="9" t="n"/>
      <c r="F99" s="9" t="n"/>
      <c r="G99" s="11" t="n"/>
      <c r="H99" s="9" t="n"/>
      <c r="I99" s="5">
        <f>IF(G99="","",ROUND(G99*H99/100,2))</f>
        <v/>
      </c>
      <c r="J99" s="9" t="n"/>
      <c r="K99" s="5">
        <f>IF(G99="","",ROUND(I99*IF(J99="",100,J99)/100,2))</f>
        <v/>
      </c>
      <c r="L99" s="9" t="n"/>
      <c r="M99" s="5">
        <f>IF(G99="","",ROUND((G99+I99-K99)*IF(L99="",100,L99)/100,2))</f>
        <v/>
      </c>
      <c r="N99" s="5">
        <f>IF(G99="","",G99+I99)</f>
        <v/>
      </c>
      <c r="O99" s="4">
        <f>IF(B99="","",ROUNDUP(MONTH(B99)/3,0))</f>
        <v/>
      </c>
    </row>
    <row r="100">
      <c r="A100" s="9" t="n"/>
      <c r="B100" s="10" t="n"/>
      <c r="C100" s="9" t="n"/>
      <c r="D100" s="9" t="n"/>
      <c r="E100" s="9" t="n"/>
      <c r="F100" s="9" t="n"/>
      <c r="G100" s="11" t="n"/>
      <c r="H100" s="9" t="n"/>
      <c r="I100" s="5">
        <f>IF(G100="","",ROUND(G100*H100/100,2))</f>
        <v/>
      </c>
      <c r="J100" s="9" t="n"/>
      <c r="K100" s="5">
        <f>IF(G100="","",ROUND(I100*IF(J100="",100,J100)/100,2))</f>
        <v/>
      </c>
      <c r="L100" s="9" t="n"/>
      <c r="M100" s="5">
        <f>IF(G100="","",ROUND((G100+I100-K100)*IF(L100="",100,L100)/100,2))</f>
        <v/>
      </c>
      <c r="N100" s="5">
        <f>IF(G100="","",G100+I100)</f>
        <v/>
      </c>
      <c r="O100" s="4">
        <f>IF(B100="","",ROUNDUP(MONTH(B100)/3,0))</f>
        <v/>
      </c>
    </row>
    <row r="101">
      <c r="A101" s="9" t="n"/>
      <c r="B101" s="10" t="n"/>
      <c r="C101" s="9" t="n"/>
      <c r="D101" s="9" t="n"/>
      <c r="E101" s="9" t="n"/>
      <c r="F101" s="9" t="n"/>
      <c r="G101" s="11" t="n"/>
      <c r="H101" s="9" t="n"/>
      <c r="I101" s="5">
        <f>IF(G101="","",ROUND(G101*H101/100,2))</f>
        <v/>
      </c>
      <c r="J101" s="9" t="n"/>
      <c r="K101" s="5">
        <f>IF(G101="","",ROUND(I101*IF(J101="",100,J101)/100,2))</f>
        <v/>
      </c>
      <c r="L101" s="9" t="n"/>
      <c r="M101" s="5">
        <f>IF(G101="","",ROUND((G101+I101-K101)*IF(L101="",100,L101)/100,2))</f>
        <v/>
      </c>
      <c r="N101" s="5">
        <f>IF(G101="","",G101+I101)</f>
        <v/>
      </c>
      <c r="O101" s="4">
        <f>IF(B101="","",ROUNDUP(MONTH(B101)/3,0))</f>
        <v/>
      </c>
    </row>
    <row r="102">
      <c r="A102" s="9" t="n"/>
      <c r="B102" s="10" t="n"/>
      <c r="C102" s="9" t="n"/>
      <c r="D102" s="9" t="n"/>
      <c r="E102" s="9" t="n"/>
      <c r="F102" s="9" t="n"/>
      <c r="G102" s="11" t="n"/>
      <c r="H102" s="9" t="n"/>
      <c r="I102" s="5">
        <f>IF(G102="","",ROUND(G102*H102/100,2))</f>
        <v/>
      </c>
      <c r="J102" s="9" t="n"/>
      <c r="K102" s="5">
        <f>IF(G102="","",ROUND(I102*IF(J102="",100,J102)/100,2))</f>
        <v/>
      </c>
      <c r="L102" s="9" t="n"/>
      <c r="M102" s="5">
        <f>IF(G102="","",ROUND((G102+I102-K102)*IF(L102="",100,L102)/100,2))</f>
        <v/>
      </c>
      <c r="N102" s="5">
        <f>IF(G102="","",G102+I102)</f>
        <v/>
      </c>
      <c r="O102" s="4">
        <f>IF(B102="","",ROUNDUP(MONTH(B102)/3,0))</f>
        <v/>
      </c>
    </row>
    <row r="103">
      <c r="A103" s="9" t="n"/>
      <c r="B103" s="10" t="n"/>
      <c r="C103" s="9" t="n"/>
      <c r="D103" s="9" t="n"/>
      <c r="E103" s="9" t="n"/>
      <c r="F103" s="9" t="n"/>
      <c r="G103" s="11" t="n"/>
      <c r="H103" s="9" t="n"/>
      <c r="I103" s="5">
        <f>IF(G103="","",ROUND(G103*H103/100,2))</f>
        <v/>
      </c>
      <c r="J103" s="9" t="n"/>
      <c r="K103" s="5">
        <f>IF(G103="","",ROUND(I103*IF(J103="",100,J103)/100,2))</f>
        <v/>
      </c>
      <c r="L103" s="9" t="n"/>
      <c r="M103" s="5">
        <f>IF(G103="","",ROUND((G103+I103-K103)*IF(L103="",100,L103)/100,2))</f>
        <v/>
      </c>
      <c r="N103" s="5">
        <f>IF(G103="","",G103+I103)</f>
        <v/>
      </c>
      <c r="O103" s="4">
        <f>IF(B103="","",ROUNDUP(MONTH(B103)/3,0))</f>
        <v/>
      </c>
    </row>
    <row r="104">
      <c r="A104" s="9" t="n"/>
      <c r="B104" s="10" t="n"/>
      <c r="C104" s="9" t="n"/>
      <c r="D104" s="9" t="n"/>
      <c r="E104" s="9" t="n"/>
      <c r="F104" s="9" t="n"/>
      <c r="G104" s="11" t="n"/>
      <c r="H104" s="9" t="n"/>
      <c r="I104" s="5">
        <f>IF(G104="","",ROUND(G104*H104/100,2))</f>
        <v/>
      </c>
      <c r="J104" s="9" t="n"/>
      <c r="K104" s="5">
        <f>IF(G104="","",ROUND(I104*IF(J104="",100,J104)/100,2))</f>
        <v/>
      </c>
      <c r="L104" s="9" t="n"/>
      <c r="M104" s="5">
        <f>IF(G104="","",ROUND((G104+I104-K104)*IF(L104="",100,L104)/100,2))</f>
        <v/>
      </c>
      <c r="N104" s="5">
        <f>IF(G104="","",G104+I104)</f>
        <v/>
      </c>
      <c r="O104" s="4">
        <f>IF(B104="","",ROUNDUP(MONTH(B104)/3,0))</f>
        <v/>
      </c>
    </row>
    <row r="105">
      <c r="A105" s="9" t="n"/>
      <c r="B105" s="10" t="n"/>
      <c r="C105" s="9" t="n"/>
      <c r="D105" s="9" t="n"/>
      <c r="E105" s="9" t="n"/>
      <c r="F105" s="9" t="n"/>
      <c r="G105" s="11" t="n"/>
      <c r="H105" s="9" t="n"/>
      <c r="I105" s="5">
        <f>IF(G105="","",ROUND(G105*H105/100,2))</f>
        <v/>
      </c>
      <c r="J105" s="9" t="n"/>
      <c r="K105" s="5">
        <f>IF(G105="","",ROUND(I105*IF(J105="",100,J105)/100,2))</f>
        <v/>
      </c>
      <c r="L105" s="9" t="n"/>
      <c r="M105" s="5">
        <f>IF(G105="","",ROUND((G105+I105-K105)*IF(L105="",100,L105)/100,2))</f>
        <v/>
      </c>
      <c r="N105" s="5">
        <f>IF(G105="","",G105+I105)</f>
        <v/>
      </c>
      <c r="O105" s="4">
        <f>IF(B105="","",ROUNDUP(MONTH(B105)/3,0))</f>
        <v/>
      </c>
    </row>
    <row r="106">
      <c r="A106" s="9" t="n"/>
      <c r="B106" s="10" t="n"/>
      <c r="C106" s="9" t="n"/>
      <c r="D106" s="9" t="n"/>
      <c r="E106" s="9" t="n"/>
      <c r="F106" s="9" t="n"/>
      <c r="G106" s="11" t="n"/>
      <c r="H106" s="9" t="n"/>
      <c r="I106" s="5">
        <f>IF(G106="","",ROUND(G106*H106/100,2))</f>
        <v/>
      </c>
      <c r="J106" s="9" t="n"/>
      <c r="K106" s="5">
        <f>IF(G106="","",ROUND(I106*IF(J106="",100,J106)/100,2))</f>
        <v/>
      </c>
      <c r="L106" s="9" t="n"/>
      <c r="M106" s="5">
        <f>IF(G106="","",ROUND((G106+I106-K106)*IF(L106="",100,L106)/100,2))</f>
        <v/>
      </c>
      <c r="N106" s="5">
        <f>IF(G106="","",G106+I106)</f>
        <v/>
      </c>
      <c r="O106" s="4">
        <f>IF(B106="","",ROUNDUP(MONTH(B106)/3,0))</f>
        <v/>
      </c>
    </row>
    <row r="107">
      <c r="A107" s="9" t="n"/>
      <c r="B107" s="10" t="n"/>
      <c r="C107" s="9" t="n"/>
      <c r="D107" s="9" t="n"/>
      <c r="E107" s="9" t="n"/>
      <c r="F107" s="9" t="n"/>
      <c r="G107" s="11" t="n"/>
      <c r="H107" s="9" t="n"/>
      <c r="I107" s="5">
        <f>IF(G107="","",ROUND(G107*H107/100,2))</f>
        <v/>
      </c>
      <c r="J107" s="9" t="n"/>
      <c r="K107" s="5">
        <f>IF(G107="","",ROUND(I107*IF(J107="",100,J107)/100,2))</f>
        <v/>
      </c>
      <c r="L107" s="9" t="n"/>
      <c r="M107" s="5">
        <f>IF(G107="","",ROUND((G107+I107-K107)*IF(L107="",100,L107)/100,2))</f>
        <v/>
      </c>
      <c r="N107" s="5">
        <f>IF(G107="","",G107+I107)</f>
        <v/>
      </c>
      <c r="O107" s="4">
        <f>IF(B107="","",ROUNDUP(MONTH(B107)/3,0))</f>
        <v/>
      </c>
    </row>
    <row r="108">
      <c r="A108" s="9" t="n"/>
      <c r="B108" s="10" t="n"/>
      <c r="C108" s="9" t="n"/>
      <c r="D108" s="9" t="n"/>
      <c r="E108" s="9" t="n"/>
      <c r="F108" s="9" t="n"/>
      <c r="G108" s="11" t="n"/>
      <c r="H108" s="9" t="n"/>
      <c r="I108" s="5">
        <f>IF(G108="","",ROUND(G108*H108/100,2))</f>
        <v/>
      </c>
      <c r="J108" s="9" t="n"/>
      <c r="K108" s="5">
        <f>IF(G108="","",ROUND(I108*IF(J108="",100,J108)/100,2))</f>
        <v/>
      </c>
      <c r="L108" s="9" t="n"/>
      <c r="M108" s="5">
        <f>IF(G108="","",ROUND((G108+I108-K108)*IF(L108="",100,L108)/100,2))</f>
        <v/>
      </c>
      <c r="N108" s="5">
        <f>IF(G108="","",G108+I108)</f>
        <v/>
      </c>
      <c r="O108" s="4">
        <f>IF(B108="","",ROUNDUP(MONTH(B108)/3,0))</f>
        <v/>
      </c>
    </row>
    <row r="109">
      <c r="A109" s="9" t="n"/>
      <c r="B109" s="10" t="n"/>
      <c r="C109" s="9" t="n"/>
      <c r="D109" s="9" t="n"/>
      <c r="E109" s="9" t="n"/>
      <c r="F109" s="9" t="n"/>
      <c r="G109" s="11" t="n"/>
      <c r="H109" s="9" t="n"/>
      <c r="I109" s="5">
        <f>IF(G109="","",ROUND(G109*H109/100,2))</f>
        <v/>
      </c>
      <c r="J109" s="9" t="n"/>
      <c r="K109" s="5">
        <f>IF(G109="","",ROUND(I109*IF(J109="",100,J109)/100,2))</f>
        <v/>
      </c>
      <c r="L109" s="9" t="n"/>
      <c r="M109" s="5">
        <f>IF(G109="","",ROUND((G109+I109-K109)*IF(L109="",100,L109)/100,2))</f>
        <v/>
      </c>
      <c r="N109" s="5">
        <f>IF(G109="","",G109+I109)</f>
        <v/>
      </c>
      <c r="O109" s="4">
        <f>IF(B109="","",ROUNDUP(MONTH(B109)/3,0))</f>
        <v/>
      </c>
    </row>
    <row r="110">
      <c r="A110" s="9" t="n"/>
      <c r="B110" s="10" t="n"/>
      <c r="C110" s="9" t="n"/>
      <c r="D110" s="9" t="n"/>
      <c r="E110" s="9" t="n"/>
      <c r="F110" s="9" t="n"/>
      <c r="G110" s="11" t="n"/>
      <c r="H110" s="9" t="n"/>
      <c r="I110" s="5">
        <f>IF(G110="","",ROUND(G110*H110/100,2))</f>
        <v/>
      </c>
      <c r="J110" s="9" t="n"/>
      <c r="K110" s="5">
        <f>IF(G110="","",ROUND(I110*IF(J110="",100,J110)/100,2))</f>
        <v/>
      </c>
      <c r="L110" s="9" t="n"/>
      <c r="M110" s="5">
        <f>IF(G110="","",ROUND((G110+I110-K110)*IF(L110="",100,L110)/100,2))</f>
        <v/>
      </c>
      <c r="N110" s="5">
        <f>IF(G110="","",G110+I110)</f>
        <v/>
      </c>
      <c r="O110" s="4">
        <f>IF(B110="","",ROUNDUP(MONTH(B110)/3,0))</f>
        <v/>
      </c>
    </row>
    <row r="111">
      <c r="A111" s="9" t="n"/>
      <c r="B111" s="10" t="n"/>
      <c r="C111" s="9" t="n"/>
      <c r="D111" s="9" t="n"/>
      <c r="E111" s="9" t="n"/>
      <c r="F111" s="9" t="n"/>
      <c r="G111" s="11" t="n"/>
      <c r="H111" s="9" t="n"/>
      <c r="I111" s="5">
        <f>IF(G111="","",ROUND(G111*H111/100,2))</f>
        <v/>
      </c>
      <c r="J111" s="9" t="n"/>
      <c r="K111" s="5">
        <f>IF(G111="","",ROUND(I111*IF(J111="",100,J111)/100,2))</f>
        <v/>
      </c>
      <c r="L111" s="9" t="n"/>
      <c r="M111" s="5">
        <f>IF(G111="","",ROUND((G111+I111-K111)*IF(L111="",100,L111)/100,2))</f>
        <v/>
      </c>
      <c r="N111" s="5">
        <f>IF(G111="","",G111+I111)</f>
        <v/>
      </c>
      <c r="O111" s="4">
        <f>IF(B111="","",ROUNDUP(MONTH(B111)/3,0))</f>
        <v/>
      </c>
    </row>
    <row r="112">
      <c r="A112" s="9" t="n"/>
      <c r="B112" s="10" t="n"/>
      <c r="C112" s="9" t="n"/>
      <c r="D112" s="9" t="n"/>
      <c r="E112" s="9" t="n"/>
      <c r="F112" s="9" t="n"/>
      <c r="G112" s="11" t="n"/>
      <c r="H112" s="9" t="n"/>
      <c r="I112" s="5">
        <f>IF(G112="","",ROUND(G112*H112/100,2))</f>
        <v/>
      </c>
      <c r="J112" s="9" t="n"/>
      <c r="K112" s="5">
        <f>IF(G112="","",ROUND(I112*IF(J112="",100,J112)/100,2))</f>
        <v/>
      </c>
      <c r="L112" s="9" t="n"/>
      <c r="M112" s="5">
        <f>IF(G112="","",ROUND((G112+I112-K112)*IF(L112="",100,L112)/100,2))</f>
        <v/>
      </c>
      <c r="N112" s="5">
        <f>IF(G112="","",G112+I112)</f>
        <v/>
      </c>
      <c r="O112" s="4">
        <f>IF(B112="","",ROUNDUP(MONTH(B112)/3,0))</f>
        <v/>
      </c>
    </row>
    <row r="113">
      <c r="A113" s="9" t="n"/>
      <c r="B113" s="10" t="n"/>
      <c r="C113" s="9" t="n"/>
      <c r="D113" s="9" t="n"/>
      <c r="E113" s="9" t="n"/>
      <c r="F113" s="9" t="n"/>
      <c r="G113" s="11" t="n"/>
      <c r="H113" s="9" t="n"/>
      <c r="I113" s="5">
        <f>IF(G113="","",ROUND(G113*H113/100,2))</f>
        <v/>
      </c>
      <c r="J113" s="9" t="n"/>
      <c r="K113" s="5">
        <f>IF(G113="","",ROUND(I113*IF(J113="",100,J113)/100,2))</f>
        <v/>
      </c>
      <c r="L113" s="9" t="n"/>
      <c r="M113" s="5">
        <f>IF(G113="","",ROUND((G113+I113-K113)*IF(L113="",100,L113)/100,2))</f>
        <v/>
      </c>
      <c r="N113" s="5">
        <f>IF(G113="","",G113+I113)</f>
        <v/>
      </c>
      <c r="O113" s="4">
        <f>IF(B113="","",ROUNDUP(MONTH(B113)/3,0))</f>
        <v/>
      </c>
    </row>
    <row r="114">
      <c r="A114" s="9" t="n"/>
      <c r="B114" s="10" t="n"/>
      <c r="C114" s="9" t="n"/>
      <c r="D114" s="9" t="n"/>
      <c r="E114" s="9" t="n"/>
      <c r="F114" s="9" t="n"/>
      <c r="G114" s="11" t="n"/>
      <c r="H114" s="9" t="n"/>
      <c r="I114" s="5">
        <f>IF(G114="","",ROUND(G114*H114/100,2))</f>
        <v/>
      </c>
      <c r="J114" s="9" t="n"/>
      <c r="K114" s="5">
        <f>IF(G114="","",ROUND(I114*IF(J114="",100,J114)/100,2))</f>
        <v/>
      </c>
      <c r="L114" s="9" t="n"/>
      <c r="M114" s="5">
        <f>IF(G114="","",ROUND((G114+I114-K114)*IF(L114="",100,L114)/100,2))</f>
        <v/>
      </c>
      <c r="N114" s="5">
        <f>IF(G114="","",G114+I114)</f>
        <v/>
      </c>
      <c r="O114" s="4">
        <f>IF(B114="","",ROUNDUP(MONTH(B114)/3,0))</f>
        <v/>
      </c>
    </row>
    <row r="115">
      <c r="A115" s="9" t="n"/>
      <c r="B115" s="10" t="n"/>
      <c r="C115" s="9" t="n"/>
      <c r="D115" s="9" t="n"/>
      <c r="E115" s="9" t="n"/>
      <c r="F115" s="9" t="n"/>
      <c r="G115" s="11" t="n"/>
      <c r="H115" s="9" t="n"/>
      <c r="I115" s="5">
        <f>IF(G115="","",ROUND(G115*H115/100,2))</f>
        <v/>
      </c>
      <c r="J115" s="9" t="n"/>
      <c r="K115" s="5">
        <f>IF(G115="","",ROUND(I115*IF(J115="",100,J115)/100,2))</f>
        <v/>
      </c>
      <c r="L115" s="9" t="n"/>
      <c r="M115" s="5">
        <f>IF(G115="","",ROUND((G115+I115-K115)*IF(L115="",100,L115)/100,2))</f>
        <v/>
      </c>
      <c r="N115" s="5">
        <f>IF(G115="","",G115+I115)</f>
        <v/>
      </c>
      <c r="O115" s="4">
        <f>IF(B115="","",ROUNDUP(MONTH(B115)/3,0))</f>
        <v/>
      </c>
    </row>
    <row r="116">
      <c r="A116" s="9" t="n"/>
      <c r="B116" s="10" t="n"/>
      <c r="C116" s="9" t="n"/>
      <c r="D116" s="9" t="n"/>
      <c r="E116" s="9" t="n"/>
      <c r="F116" s="9" t="n"/>
      <c r="G116" s="11" t="n"/>
      <c r="H116" s="9" t="n"/>
      <c r="I116" s="5">
        <f>IF(G116="","",ROUND(G116*H116/100,2))</f>
        <v/>
      </c>
      <c r="J116" s="9" t="n"/>
      <c r="K116" s="5">
        <f>IF(G116="","",ROUND(I116*IF(J116="",100,J116)/100,2))</f>
        <v/>
      </c>
      <c r="L116" s="9" t="n"/>
      <c r="M116" s="5">
        <f>IF(G116="","",ROUND((G116+I116-K116)*IF(L116="",100,L116)/100,2))</f>
        <v/>
      </c>
      <c r="N116" s="5">
        <f>IF(G116="","",G116+I116)</f>
        <v/>
      </c>
      <c r="O116" s="4">
        <f>IF(B116="","",ROUNDUP(MONTH(B116)/3,0))</f>
        <v/>
      </c>
    </row>
    <row r="117">
      <c r="A117" s="9" t="n"/>
      <c r="B117" s="10" t="n"/>
      <c r="C117" s="9" t="n"/>
      <c r="D117" s="9" t="n"/>
      <c r="E117" s="9" t="n"/>
      <c r="F117" s="9" t="n"/>
      <c r="G117" s="11" t="n"/>
      <c r="H117" s="9" t="n"/>
      <c r="I117" s="5">
        <f>IF(G117="","",ROUND(G117*H117/100,2))</f>
        <v/>
      </c>
      <c r="J117" s="9" t="n"/>
      <c r="K117" s="5">
        <f>IF(G117="","",ROUND(I117*IF(J117="",100,J117)/100,2))</f>
        <v/>
      </c>
      <c r="L117" s="9" t="n"/>
      <c r="M117" s="5">
        <f>IF(G117="","",ROUND((G117+I117-K117)*IF(L117="",100,L117)/100,2))</f>
        <v/>
      </c>
      <c r="N117" s="5">
        <f>IF(G117="","",G117+I117)</f>
        <v/>
      </c>
      <c r="O117" s="4">
        <f>IF(B117="","",ROUNDUP(MONTH(B117)/3,0))</f>
        <v/>
      </c>
    </row>
    <row r="118">
      <c r="A118" s="9" t="n"/>
      <c r="B118" s="10" t="n"/>
      <c r="C118" s="9" t="n"/>
      <c r="D118" s="9" t="n"/>
      <c r="E118" s="9" t="n"/>
      <c r="F118" s="9" t="n"/>
      <c r="G118" s="11" t="n"/>
      <c r="H118" s="9" t="n"/>
      <c r="I118" s="5">
        <f>IF(G118="","",ROUND(G118*H118/100,2))</f>
        <v/>
      </c>
      <c r="J118" s="9" t="n"/>
      <c r="K118" s="5">
        <f>IF(G118="","",ROUND(I118*IF(J118="",100,J118)/100,2))</f>
        <v/>
      </c>
      <c r="L118" s="9" t="n"/>
      <c r="M118" s="5">
        <f>IF(G118="","",ROUND((G118+I118-K118)*IF(L118="",100,L118)/100,2))</f>
        <v/>
      </c>
      <c r="N118" s="5">
        <f>IF(G118="","",G118+I118)</f>
        <v/>
      </c>
      <c r="O118" s="4">
        <f>IF(B118="","",ROUNDUP(MONTH(B118)/3,0))</f>
        <v/>
      </c>
    </row>
    <row r="119">
      <c r="A119" s="9" t="n"/>
      <c r="B119" s="10" t="n"/>
      <c r="C119" s="9" t="n"/>
      <c r="D119" s="9" t="n"/>
      <c r="E119" s="9" t="n"/>
      <c r="F119" s="9" t="n"/>
      <c r="G119" s="11" t="n"/>
      <c r="H119" s="9" t="n"/>
      <c r="I119" s="5">
        <f>IF(G119="","",ROUND(G119*H119/100,2))</f>
        <v/>
      </c>
      <c r="J119" s="9" t="n"/>
      <c r="K119" s="5">
        <f>IF(G119="","",ROUND(I119*IF(J119="",100,J119)/100,2))</f>
        <v/>
      </c>
      <c r="L119" s="9" t="n"/>
      <c r="M119" s="5">
        <f>IF(G119="","",ROUND((G119+I119-K119)*IF(L119="",100,L119)/100,2))</f>
        <v/>
      </c>
      <c r="N119" s="5">
        <f>IF(G119="","",G119+I119)</f>
        <v/>
      </c>
      <c r="O119" s="4">
        <f>IF(B119="","",ROUNDUP(MONTH(B119)/3,0))</f>
        <v/>
      </c>
    </row>
    <row r="120">
      <c r="A120" s="9" t="n"/>
      <c r="B120" s="10" t="n"/>
      <c r="C120" s="9" t="n"/>
      <c r="D120" s="9" t="n"/>
      <c r="E120" s="9" t="n"/>
      <c r="F120" s="9" t="n"/>
      <c r="G120" s="11" t="n"/>
      <c r="H120" s="9" t="n"/>
      <c r="I120" s="5">
        <f>IF(G120="","",ROUND(G120*H120/100,2))</f>
        <v/>
      </c>
      <c r="J120" s="9" t="n"/>
      <c r="K120" s="5">
        <f>IF(G120="","",ROUND(I120*IF(J120="",100,J120)/100,2))</f>
        <v/>
      </c>
      <c r="L120" s="9" t="n"/>
      <c r="M120" s="5">
        <f>IF(G120="","",ROUND((G120+I120-K120)*IF(L120="",100,L120)/100,2))</f>
        <v/>
      </c>
      <c r="N120" s="5">
        <f>IF(G120="","",G120+I120)</f>
        <v/>
      </c>
      <c r="O120" s="4">
        <f>IF(B120="","",ROUNDUP(MONTH(B120)/3,0))</f>
        <v/>
      </c>
    </row>
    <row r="121">
      <c r="A121" s="9" t="n"/>
      <c r="B121" s="10" t="n"/>
      <c r="C121" s="9" t="n"/>
      <c r="D121" s="9" t="n"/>
      <c r="E121" s="9" t="n"/>
      <c r="F121" s="9" t="n"/>
      <c r="G121" s="11" t="n"/>
      <c r="H121" s="9" t="n"/>
      <c r="I121" s="5">
        <f>IF(G121="","",ROUND(G121*H121/100,2))</f>
        <v/>
      </c>
      <c r="J121" s="9" t="n"/>
      <c r="K121" s="5">
        <f>IF(G121="","",ROUND(I121*IF(J121="",100,J121)/100,2))</f>
        <v/>
      </c>
      <c r="L121" s="9" t="n"/>
      <c r="M121" s="5">
        <f>IF(G121="","",ROUND((G121+I121-K121)*IF(L121="",100,L121)/100,2))</f>
        <v/>
      </c>
      <c r="N121" s="5">
        <f>IF(G121="","",G121+I121)</f>
        <v/>
      </c>
      <c r="O121" s="4">
        <f>IF(B121="","",ROUNDUP(MONTH(B121)/3,0))</f>
        <v/>
      </c>
    </row>
    <row r="122">
      <c r="A122" s="9" t="n"/>
      <c r="B122" s="10" t="n"/>
      <c r="C122" s="9" t="n"/>
      <c r="D122" s="9" t="n"/>
      <c r="E122" s="9" t="n"/>
      <c r="F122" s="9" t="n"/>
      <c r="G122" s="11" t="n"/>
      <c r="H122" s="9" t="n"/>
      <c r="I122" s="5">
        <f>IF(G122="","",ROUND(G122*H122/100,2))</f>
        <v/>
      </c>
      <c r="J122" s="9" t="n"/>
      <c r="K122" s="5">
        <f>IF(G122="","",ROUND(I122*IF(J122="",100,J122)/100,2))</f>
        <v/>
      </c>
      <c r="L122" s="9" t="n"/>
      <c r="M122" s="5">
        <f>IF(G122="","",ROUND((G122+I122-K122)*IF(L122="",100,L122)/100,2))</f>
        <v/>
      </c>
      <c r="N122" s="5">
        <f>IF(G122="","",G122+I122)</f>
        <v/>
      </c>
      <c r="O122" s="4">
        <f>IF(B122="","",ROUNDUP(MONTH(B122)/3,0))</f>
        <v/>
      </c>
    </row>
    <row r="123">
      <c r="A123" s="9" t="n"/>
      <c r="B123" s="10" t="n"/>
      <c r="C123" s="9" t="n"/>
      <c r="D123" s="9" t="n"/>
      <c r="E123" s="9" t="n"/>
      <c r="F123" s="9" t="n"/>
      <c r="G123" s="11" t="n"/>
      <c r="H123" s="9" t="n"/>
      <c r="I123" s="5">
        <f>IF(G123="","",ROUND(G123*H123/100,2))</f>
        <v/>
      </c>
      <c r="J123" s="9" t="n"/>
      <c r="K123" s="5">
        <f>IF(G123="","",ROUND(I123*IF(J123="",100,J123)/100,2))</f>
        <v/>
      </c>
      <c r="L123" s="9" t="n"/>
      <c r="M123" s="5">
        <f>IF(G123="","",ROUND((G123+I123-K123)*IF(L123="",100,L123)/100,2))</f>
        <v/>
      </c>
      <c r="N123" s="5">
        <f>IF(G123="","",G123+I123)</f>
        <v/>
      </c>
      <c r="O123" s="4">
        <f>IF(B123="","",ROUNDUP(MONTH(B123)/3,0))</f>
        <v/>
      </c>
    </row>
    <row r="124">
      <c r="A124" s="9" t="n"/>
      <c r="B124" s="10" t="n"/>
      <c r="C124" s="9" t="n"/>
      <c r="D124" s="9" t="n"/>
      <c r="E124" s="9" t="n"/>
      <c r="F124" s="9" t="n"/>
      <c r="G124" s="11" t="n"/>
      <c r="H124" s="9" t="n"/>
      <c r="I124" s="5">
        <f>IF(G124="","",ROUND(G124*H124/100,2))</f>
        <v/>
      </c>
      <c r="J124" s="9" t="n"/>
      <c r="K124" s="5">
        <f>IF(G124="","",ROUND(I124*IF(J124="",100,J124)/100,2))</f>
        <v/>
      </c>
      <c r="L124" s="9" t="n"/>
      <c r="M124" s="5">
        <f>IF(G124="","",ROUND((G124+I124-K124)*IF(L124="",100,L124)/100,2))</f>
        <v/>
      </c>
      <c r="N124" s="5">
        <f>IF(G124="","",G124+I124)</f>
        <v/>
      </c>
      <c r="O124" s="4">
        <f>IF(B124="","",ROUNDUP(MONTH(B124)/3,0))</f>
        <v/>
      </c>
    </row>
    <row r="125">
      <c r="A125" s="9" t="n"/>
      <c r="B125" s="10" t="n"/>
      <c r="C125" s="9" t="n"/>
      <c r="D125" s="9" t="n"/>
      <c r="E125" s="9" t="n"/>
      <c r="F125" s="9" t="n"/>
      <c r="G125" s="11" t="n"/>
      <c r="H125" s="9" t="n"/>
      <c r="I125" s="5">
        <f>IF(G125="","",ROUND(G125*H125/100,2))</f>
        <v/>
      </c>
      <c r="J125" s="9" t="n"/>
      <c r="K125" s="5">
        <f>IF(G125="","",ROUND(I125*IF(J125="",100,J125)/100,2))</f>
        <v/>
      </c>
      <c r="L125" s="9" t="n"/>
      <c r="M125" s="5">
        <f>IF(G125="","",ROUND((G125+I125-K125)*IF(L125="",100,L125)/100,2))</f>
        <v/>
      </c>
      <c r="N125" s="5">
        <f>IF(G125="","",G125+I125)</f>
        <v/>
      </c>
      <c r="O125" s="4">
        <f>IF(B125="","",ROUNDUP(MONTH(B125)/3,0))</f>
        <v/>
      </c>
    </row>
    <row r="126">
      <c r="A126" s="9" t="n"/>
      <c r="B126" s="10" t="n"/>
      <c r="C126" s="9" t="n"/>
      <c r="D126" s="9" t="n"/>
      <c r="E126" s="9" t="n"/>
      <c r="F126" s="9" t="n"/>
      <c r="G126" s="11" t="n"/>
      <c r="H126" s="9" t="n"/>
      <c r="I126" s="5">
        <f>IF(G126="","",ROUND(G126*H126/100,2))</f>
        <v/>
      </c>
      <c r="J126" s="9" t="n"/>
      <c r="K126" s="5">
        <f>IF(G126="","",ROUND(I126*IF(J126="",100,J126)/100,2))</f>
        <v/>
      </c>
      <c r="L126" s="9" t="n"/>
      <c r="M126" s="5">
        <f>IF(G126="","",ROUND((G126+I126-K126)*IF(L126="",100,L126)/100,2))</f>
        <v/>
      </c>
      <c r="N126" s="5">
        <f>IF(G126="","",G126+I126)</f>
        <v/>
      </c>
      <c r="O126" s="4">
        <f>IF(B126="","",ROUNDUP(MONTH(B126)/3,0))</f>
        <v/>
      </c>
    </row>
    <row r="127">
      <c r="A127" s="9" t="n"/>
      <c r="B127" s="10" t="n"/>
      <c r="C127" s="9" t="n"/>
      <c r="D127" s="9" t="n"/>
      <c r="E127" s="9" t="n"/>
      <c r="F127" s="9" t="n"/>
      <c r="G127" s="11" t="n"/>
      <c r="H127" s="9" t="n"/>
      <c r="I127" s="5">
        <f>IF(G127="","",ROUND(G127*H127/100,2))</f>
        <v/>
      </c>
      <c r="J127" s="9" t="n"/>
      <c r="K127" s="5">
        <f>IF(G127="","",ROUND(I127*IF(J127="",100,J127)/100,2))</f>
        <v/>
      </c>
      <c r="L127" s="9" t="n"/>
      <c r="M127" s="5">
        <f>IF(G127="","",ROUND((G127+I127-K127)*IF(L127="",100,L127)/100,2))</f>
        <v/>
      </c>
      <c r="N127" s="5">
        <f>IF(G127="","",G127+I127)</f>
        <v/>
      </c>
      <c r="O127" s="4">
        <f>IF(B127="","",ROUNDUP(MONTH(B127)/3,0))</f>
        <v/>
      </c>
    </row>
    <row r="128">
      <c r="A128" s="9" t="n"/>
      <c r="B128" s="10" t="n"/>
      <c r="C128" s="9" t="n"/>
      <c r="D128" s="9" t="n"/>
      <c r="E128" s="9" t="n"/>
      <c r="F128" s="9" t="n"/>
      <c r="G128" s="11" t="n"/>
      <c r="H128" s="9" t="n"/>
      <c r="I128" s="5">
        <f>IF(G128="","",ROUND(G128*H128/100,2))</f>
        <v/>
      </c>
      <c r="J128" s="9" t="n"/>
      <c r="K128" s="5">
        <f>IF(G128="","",ROUND(I128*IF(J128="",100,J128)/100,2))</f>
        <v/>
      </c>
      <c r="L128" s="9" t="n"/>
      <c r="M128" s="5">
        <f>IF(G128="","",ROUND((G128+I128-K128)*IF(L128="",100,L128)/100,2))</f>
        <v/>
      </c>
      <c r="N128" s="5">
        <f>IF(G128="","",G128+I128)</f>
        <v/>
      </c>
      <c r="O128" s="4">
        <f>IF(B128="","",ROUNDUP(MONTH(B128)/3,0))</f>
        <v/>
      </c>
    </row>
    <row r="129">
      <c r="A129" s="9" t="n"/>
      <c r="B129" s="10" t="n"/>
      <c r="C129" s="9" t="n"/>
      <c r="D129" s="9" t="n"/>
      <c r="E129" s="9" t="n"/>
      <c r="F129" s="9" t="n"/>
      <c r="G129" s="11" t="n"/>
      <c r="H129" s="9" t="n"/>
      <c r="I129" s="5">
        <f>IF(G129="","",ROUND(G129*H129/100,2))</f>
        <v/>
      </c>
      <c r="J129" s="9" t="n"/>
      <c r="K129" s="5">
        <f>IF(G129="","",ROUND(I129*IF(J129="",100,J129)/100,2))</f>
        <v/>
      </c>
      <c r="L129" s="9" t="n"/>
      <c r="M129" s="5">
        <f>IF(G129="","",ROUND((G129+I129-K129)*IF(L129="",100,L129)/100,2))</f>
        <v/>
      </c>
      <c r="N129" s="5">
        <f>IF(G129="","",G129+I129)</f>
        <v/>
      </c>
      <c r="O129" s="4">
        <f>IF(B129="","",ROUNDUP(MONTH(B129)/3,0))</f>
        <v/>
      </c>
    </row>
    <row r="130">
      <c r="A130" s="9" t="n"/>
      <c r="B130" s="10" t="n"/>
      <c r="C130" s="9" t="n"/>
      <c r="D130" s="9" t="n"/>
      <c r="E130" s="9" t="n"/>
      <c r="F130" s="9" t="n"/>
      <c r="G130" s="11" t="n"/>
      <c r="H130" s="9" t="n"/>
      <c r="I130" s="5">
        <f>IF(G130="","",ROUND(G130*H130/100,2))</f>
        <v/>
      </c>
      <c r="J130" s="9" t="n"/>
      <c r="K130" s="5">
        <f>IF(G130="","",ROUND(I130*IF(J130="",100,J130)/100,2))</f>
        <v/>
      </c>
      <c r="L130" s="9" t="n"/>
      <c r="M130" s="5">
        <f>IF(G130="","",ROUND((G130+I130-K130)*IF(L130="",100,L130)/100,2))</f>
        <v/>
      </c>
      <c r="N130" s="5">
        <f>IF(G130="","",G130+I130)</f>
        <v/>
      </c>
      <c r="O130" s="4">
        <f>IF(B130="","",ROUNDUP(MONTH(B130)/3,0))</f>
        <v/>
      </c>
    </row>
    <row r="131">
      <c r="A131" s="9" t="n"/>
      <c r="B131" s="10" t="n"/>
      <c r="C131" s="9" t="n"/>
      <c r="D131" s="9" t="n"/>
      <c r="E131" s="9" t="n"/>
      <c r="F131" s="9" t="n"/>
      <c r="G131" s="11" t="n"/>
      <c r="H131" s="9" t="n"/>
      <c r="I131" s="5">
        <f>IF(G131="","",ROUND(G131*H131/100,2))</f>
        <v/>
      </c>
      <c r="J131" s="9" t="n"/>
      <c r="K131" s="5">
        <f>IF(G131="","",ROUND(I131*IF(J131="",100,J131)/100,2))</f>
        <v/>
      </c>
      <c r="L131" s="9" t="n"/>
      <c r="M131" s="5">
        <f>IF(G131="","",ROUND((G131+I131-K131)*IF(L131="",100,L131)/100,2))</f>
        <v/>
      </c>
      <c r="N131" s="5">
        <f>IF(G131="","",G131+I131)</f>
        <v/>
      </c>
      <c r="O131" s="4">
        <f>IF(B131="","",ROUNDUP(MONTH(B131)/3,0))</f>
        <v/>
      </c>
    </row>
    <row r="132">
      <c r="A132" s="9" t="n"/>
      <c r="B132" s="10" t="n"/>
      <c r="C132" s="9" t="n"/>
      <c r="D132" s="9" t="n"/>
      <c r="E132" s="9" t="n"/>
      <c r="F132" s="9" t="n"/>
      <c r="G132" s="11" t="n"/>
      <c r="H132" s="9" t="n"/>
      <c r="I132" s="5">
        <f>IF(G132="","",ROUND(G132*H132/100,2))</f>
        <v/>
      </c>
      <c r="J132" s="9" t="n"/>
      <c r="K132" s="5">
        <f>IF(G132="","",ROUND(I132*IF(J132="",100,J132)/100,2))</f>
        <v/>
      </c>
      <c r="L132" s="9" t="n"/>
      <c r="M132" s="5">
        <f>IF(G132="","",ROUND((G132+I132-K132)*IF(L132="",100,L132)/100,2))</f>
        <v/>
      </c>
      <c r="N132" s="5">
        <f>IF(G132="","",G132+I132)</f>
        <v/>
      </c>
      <c r="O132" s="4">
        <f>IF(B132="","",ROUNDUP(MONTH(B132)/3,0))</f>
        <v/>
      </c>
    </row>
    <row r="133">
      <c r="A133" s="9" t="n"/>
      <c r="B133" s="10" t="n"/>
      <c r="C133" s="9" t="n"/>
      <c r="D133" s="9" t="n"/>
      <c r="E133" s="9" t="n"/>
      <c r="F133" s="9" t="n"/>
      <c r="G133" s="11" t="n"/>
      <c r="H133" s="9" t="n"/>
      <c r="I133" s="5">
        <f>IF(G133="","",ROUND(G133*H133/100,2))</f>
        <v/>
      </c>
      <c r="J133" s="9" t="n"/>
      <c r="K133" s="5">
        <f>IF(G133="","",ROUND(I133*IF(J133="",100,J133)/100,2))</f>
        <v/>
      </c>
      <c r="L133" s="9" t="n"/>
      <c r="M133" s="5">
        <f>IF(G133="","",ROUND((G133+I133-K133)*IF(L133="",100,L133)/100,2))</f>
        <v/>
      </c>
      <c r="N133" s="5">
        <f>IF(G133="","",G133+I133)</f>
        <v/>
      </c>
      <c r="O133" s="4">
        <f>IF(B133="","",ROUNDUP(MONTH(B133)/3,0))</f>
        <v/>
      </c>
    </row>
    <row r="134">
      <c r="A134" s="9" t="n"/>
      <c r="B134" s="10" t="n"/>
      <c r="C134" s="9" t="n"/>
      <c r="D134" s="9" t="n"/>
      <c r="E134" s="9" t="n"/>
      <c r="F134" s="9" t="n"/>
      <c r="G134" s="11" t="n"/>
      <c r="H134" s="9" t="n"/>
      <c r="I134" s="5">
        <f>IF(G134="","",ROUND(G134*H134/100,2))</f>
        <v/>
      </c>
      <c r="J134" s="9" t="n"/>
      <c r="K134" s="5">
        <f>IF(G134="","",ROUND(I134*IF(J134="",100,J134)/100,2))</f>
        <v/>
      </c>
      <c r="L134" s="9" t="n"/>
      <c r="M134" s="5">
        <f>IF(G134="","",ROUND((G134+I134-K134)*IF(L134="",100,L134)/100,2))</f>
        <v/>
      </c>
      <c r="N134" s="5">
        <f>IF(G134="","",G134+I134)</f>
        <v/>
      </c>
      <c r="O134" s="4">
        <f>IF(B134="","",ROUNDUP(MONTH(B134)/3,0))</f>
        <v/>
      </c>
    </row>
    <row r="135">
      <c r="A135" s="9" t="n"/>
      <c r="B135" s="10" t="n"/>
      <c r="C135" s="9" t="n"/>
      <c r="D135" s="9" t="n"/>
      <c r="E135" s="9" t="n"/>
      <c r="F135" s="9" t="n"/>
      <c r="G135" s="11" t="n"/>
      <c r="H135" s="9" t="n"/>
      <c r="I135" s="5">
        <f>IF(G135="","",ROUND(G135*H135/100,2))</f>
        <v/>
      </c>
      <c r="J135" s="9" t="n"/>
      <c r="K135" s="5">
        <f>IF(G135="","",ROUND(I135*IF(J135="",100,J135)/100,2))</f>
        <v/>
      </c>
      <c r="L135" s="9" t="n"/>
      <c r="M135" s="5">
        <f>IF(G135="","",ROUND((G135+I135-K135)*IF(L135="",100,L135)/100,2))</f>
        <v/>
      </c>
      <c r="N135" s="5">
        <f>IF(G135="","",G135+I135)</f>
        <v/>
      </c>
      <c r="O135" s="4">
        <f>IF(B135="","",ROUNDUP(MONTH(B135)/3,0))</f>
        <v/>
      </c>
    </row>
    <row r="136">
      <c r="A136" s="9" t="n"/>
      <c r="B136" s="10" t="n"/>
      <c r="C136" s="9" t="n"/>
      <c r="D136" s="9" t="n"/>
      <c r="E136" s="9" t="n"/>
      <c r="F136" s="9" t="n"/>
      <c r="G136" s="11" t="n"/>
      <c r="H136" s="9" t="n"/>
      <c r="I136" s="5">
        <f>IF(G136="","",ROUND(G136*H136/100,2))</f>
        <v/>
      </c>
      <c r="J136" s="9" t="n"/>
      <c r="K136" s="5">
        <f>IF(G136="","",ROUND(I136*IF(J136="",100,J136)/100,2))</f>
        <v/>
      </c>
      <c r="L136" s="9" t="n"/>
      <c r="M136" s="5">
        <f>IF(G136="","",ROUND((G136+I136-K136)*IF(L136="",100,L136)/100,2))</f>
        <v/>
      </c>
      <c r="N136" s="5">
        <f>IF(G136="","",G136+I136)</f>
        <v/>
      </c>
      <c r="O136" s="4">
        <f>IF(B136="","",ROUNDUP(MONTH(B136)/3,0))</f>
        <v/>
      </c>
    </row>
    <row r="137">
      <c r="A137" s="9" t="n"/>
      <c r="B137" s="10" t="n"/>
      <c r="C137" s="9" t="n"/>
      <c r="D137" s="9" t="n"/>
      <c r="E137" s="9" t="n"/>
      <c r="F137" s="9" t="n"/>
      <c r="G137" s="11" t="n"/>
      <c r="H137" s="9" t="n"/>
      <c r="I137" s="5">
        <f>IF(G137="","",ROUND(G137*H137/100,2))</f>
        <v/>
      </c>
      <c r="J137" s="9" t="n"/>
      <c r="K137" s="5">
        <f>IF(G137="","",ROUND(I137*IF(J137="",100,J137)/100,2))</f>
        <v/>
      </c>
      <c r="L137" s="9" t="n"/>
      <c r="M137" s="5">
        <f>IF(G137="","",ROUND((G137+I137-K137)*IF(L137="",100,L137)/100,2))</f>
        <v/>
      </c>
      <c r="N137" s="5">
        <f>IF(G137="","",G137+I137)</f>
        <v/>
      </c>
      <c r="O137" s="4">
        <f>IF(B137="","",ROUNDUP(MONTH(B137)/3,0))</f>
        <v/>
      </c>
    </row>
    <row r="138">
      <c r="A138" s="9" t="n"/>
      <c r="B138" s="10" t="n"/>
      <c r="C138" s="9" t="n"/>
      <c r="D138" s="9" t="n"/>
      <c r="E138" s="9" t="n"/>
      <c r="F138" s="9" t="n"/>
      <c r="G138" s="11" t="n"/>
      <c r="H138" s="9" t="n"/>
      <c r="I138" s="5">
        <f>IF(G138="","",ROUND(G138*H138/100,2))</f>
        <v/>
      </c>
      <c r="J138" s="9" t="n"/>
      <c r="K138" s="5">
        <f>IF(G138="","",ROUND(I138*IF(J138="",100,J138)/100,2))</f>
        <v/>
      </c>
      <c r="L138" s="9" t="n"/>
      <c r="M138" s="5">
        <f>IF(G138="","",ROUND((G138+I138-K138)*IF(L138="",100,L138)/100,2))</f>
        <v/>
      </c>
      <c r="N138" s="5">
        <f>IF(G138="","",G138+I138)</f>
        <v/>
      </c>
      <c r="O138" s="4">
        <f>IF(B138="","",ROUNDUP(MONTH(B138)/3,0))</f>
        <v/>
      </c>
    </row>
    <row r="139">
      <c r="A139" s="9" t="n"/>
      <c r="B139" s="10" t="n"/>
      <c r="C139" s="9" t="n"/>
      <c r="D139" s="9" t="n"/>
      <c r="E139" s="9" t="n"/>
      <c r="F139" s="9" t="n"/>
      <c r="G139" s="11" t="n"/>
      <c r="H139" s="9" t="n"/>
      <c r="I139" s="5">
        <f>IF(G139="","",ROUND(G139*H139/100,2))</f>
        <v/>
      </c>
      <c r="J139" s="9" t="n"/>
      <c r="K139" s="5">
        <f>IF(G139="","",ROUND(I139*IF(J139="",100,J139)/100,2))</f>
        <v/>
      </c>
      <c r="L139" s="9" t="n"/>
      <c r="M139" s="5">
        <f>IF(G139="","",ROUND((G139+I139-K139)*IF(L139="",100,L139)/100,2))</f>
        <v/>
      </c>
      <c r="N139" s="5">
        <f>IF(G139="","",G139+I139)</f>
        <v/>
      </c>
      <c r="O139" s="4">
        <f>IF(B139="","",ROUNDUP(MONTH(B139)/3,0))</f>
        <v/>
      </c>
    </row>
    <row r="140">
      <c r="A140" s="9" t="n"/>
      <c r="B140" s="10" t="n"/>
      <c r="C140" s="9" t="n"/>
      <c r="D140" s="9" t="n"/>
      <c r="E140" s="9" t="n"/>
      <c r="F140" s="9" t="n"/>
      <c r="G140" s="11" t="n"/>
      <c r="H140" s="9" t="n"/>
      <c r="I140" s="5">
        <f>IF(G140="","",ROUND(G140*H140/100,2))</f>
        <v/>
      </c>
      <c r="J140" s="9" t="n"/>
      <c r="K140" s="5">
        <f>IF(G140="","",ROUND(I140*IF(J140="",100,J140)/100,2))</f>
        <v/>
      </c>
      <c r="L140" s="9" t="n"/>
      <c r="M140" s="5">
        <f>IF(G140="","",ROUND((G140+I140-K140)*IF(L140="",100,L140)/100,2))</f>
        <v/>
      </c>
      <c r="N140" s="5">
        <f>IF(G140="","",G140+I140)</f>
        <v/>
      </c>
      <c r="O140" s="4">
        <f>IF(B140="","",ROUNDUP(MONTH(B140)/3,0))</f>
        <v/>
      </c>
    </row>
    <row r="141">
      <c r="A141" s="9" t="n"/>
      <c r="B141" s="10" t="n"/>
      <c r="C141" s="9" t="n"/>
      <c r="D141" s="9" t="n"/>
      <c r="E141" s="9" t="n"/>
      <c r="F141" s="9" t="n"/>
      <c r="G141" s="11" t="n"/>
      <c r="H141" s="9" t="n"/>
      <c r="I141" s="5">
        <f>IF(G141="","",ROUND(G141*H141/100,2))</f>
        <v/>
      </c>
      <c r="J141" s="9" t="n"/>
      <c r="K141" s="5">
        <f>IF(G141="","",ROUND(I141*IF(J141="",100,J141)/100,2))</f>
        <v/>
      </c>
      <c r="L141" s="9" t="n"/>
      <c r="M141" s="5">
        <f>IF(G141="","",ROUND((G141+I141-K141)*IF(L141="",100,L141)/100,2))</f>
        <v/>
      </c>
      <c r="N141" s="5">
        <f>IF(G141="","",G141+I141)</f>
        <v/>
      </c>
      <c r="O141" s="4">
        <f>IF(B141="","",ROUNDUP(MONTH(B141)/3,0))</f>
        <v/>
      </c>
    </row>
    <row r="142">
      <c r="A142" s="9" t="n"/>
      <c r="B142" s="10" t="n"/>
      <c r="C142" s="9" t="n"/>
      <c r="D142" s="9" t="n"/>
      <c r="E142" s="9" t="n"/>
      <c r="F142" s="9" t="n"/>
      <c r="G142" s="11" t="n"/>
      <c r="H142" s="9" t="n"/>
      <c r="I142" s="5">
        <f>IF(G142="","",ROUND(G142*H142/100,2))</f>
        <v/>
      </c>
      <c r="J142" s="9" t="n"/>
      <c r="K142" s="5">
        <f>IF(G142="","",ROUND(I142*IF(J142="",100,J142)/100,2))</f>
        <v/>
      </c>
      <c r="L142" s="9" t="n"/>
      <c r="M142" s="5">
        <f>IF(G142="","",ROUND((G142+I142-K142)*IF(L142="",100,L142)/100,2))</f>
        <v/>
      </c>
      <c r="N142" s="5">
        <f>IF(G142="","",G142+I142)</f>
        <v/>
      </c>
      <c r="O142" s="4">
        <f>IF(B142="","",ROUNDUP(MONTH(B142)/3,0))</f>
        <v/>
      </c>
    </row>
    <row r="143">
      <c r="A143" s="9" t="n"/>
      <c r="B143" s="10" t="n"/>
      <c r="C143" s="9" t="n"/>
      <c r="D143" s="9" t="n"/>
      <c r="E143" s="9" t="n"/>
      <c r="F143" s="9" t="n"/>
      <c r="G143" s="11" t="n"/>
      <c r="H143" s="9" t="n"/>
      <c r="I143" s="5">
        <f>IF(G143="","",ROUND(G143*H143/100,2))</f>
        <v/>
      </c>
      <c r="J143" s="9" t="n"/>
      <c r="K143" s="5">
        <f>IF(G143="","",ROUND(I143*IF(J143="",100,J143)/100,2))</f>
        <v/>
      </c>
      <c r="L143" s="9" t="n"/>
      <c r="M143" s="5">
        <f>IF(G143="","",ROUND((G143+I143-K143)*IF(L143="",100,L143)/100,2))</f>
        <v/>
      </c>
      <c r="N143" s="5">
        <f>IF(G143="","",G143+I143)</f>
        <v/>
      </c>
      <c r="O143" s="4">
        <f>IF(B143="","",ROUNDUP(MONTH(B143)/3,0))</f>
        <v/>
      </c>
    </row>
    <row r="144">
      <c r="A144" s="9" t="n"/>
      <c r="B144" s="10" t="n"/>
      <c r="C144" s="9" t="n"/>
      <c r="D144" s="9" t="n"/>
      <c r="E144" s="9" t="n"/>
      <c r="F144" s="9" t="n"/>
      <c r="G144" s="11" t="n"/>
      <c r="H144" s="9" t="n"/>
      <c r="I144" s="5">
        <f>IF(G144="","",ROUND(G144*H144/100,2))</f>
        <v/>
      </c>
      <c r="J144" s="9" t="n"/>
      <c r="K144" s="5">
        <f>IF(G144="","",ROUND(I144*IF(J144="",100,J144)/100,2))</f>
        <v/>
      </c>
      <c r="L144" s="9" t="n"/>
      <c r="M144" s="5">
        <f>IF(G144="","",ROUND((G144+I144-K144)*IF(L144="",100,L144)/100,2))</f>
        <v/>
      </c>
      <c r="N144" s="5">
        <f>IF(G144="","",G144+I144)</f>
        <v/>
      </c>
      <c r="O144" s="4">
        <f>IF(B144="","",ROUNDUP(MONTH(B144)/3,0))</f>
        <v/>
      </c>
    </row>
    <row r="145">
      <c r="A145" s="9" t="n"/>
      <c r="B145" s="10" t="n"/>
      <c r="C145" s="9" t="n"/>
      <c r="D145" s="9" t="n"/>
      <c r="E145" s="9" t="n"/>
      <c r="F145" s="9" t="n"/>
      <c r="G145" s="11" t="n"/>
      <c r="H145" s="9" t="n"/>
      <c r="I145" s="5">
        <f>IF(G145="","",ROUND(G145*H145/100,2))</f>
        <v/>
      </c>
      <c r="J145" s="9" t="n"/>
      <c r="K145" s="5">
        <f>IF(G145="","",ROUND(I145*IF(J145="",100,J145)/100,2))</f>
        <v/>
      </c>
      <c r="L145" s="9" t="n"/>
      <c r="M145" s="5">
        <f>IF(G145="","",ROUND((G145+I145-K145)*IF(L145="",100,L145)/100,2))</f>
        <v/>
      </c>
      <c r="N145" s="5">
        <f>IF(G145="","",G145+I145)</f>
        <v/>
      </c>
      <c r="O145" s="4">
        <f>IF(B145="","",ROUNDUP(MONTH(B145)/3,0))</f>
        <v/>
      </c>
    </row>
    <row r="146">
      <c r="A146" s="9" t="n"/>
      <c r="B146" s="10" t="n"/>
      <c r="C146" s="9" t="n"/>
      <c r="D146" s="9" t="n"/>
      <c r="E146" s="9" t="n"/>
      <c r="F146" s="9" t="n"/>
      <c r="G146" s="11" t="n"/>
      <c r="H146" s="9" t="n"/>
      <c r="I146" s="5">
        <f>IF(G146="","",ROUND(G146*H146/100,2))</f>
        <v/>
      </c>
      <c r="J146" s="9" t="n"/>
      <c r="K146" s="5">
        <f>IF(G146="","",ROUND(I146*IF(J146="",100,J146)/100,2))</f>
        <v/>
      </c>
      <c r="L146" s="9" t="n"/>
      <c r="M146" s="5">
        <f>IF(G146="","",ROUND((G146+I146-K146)*IF(L146="",100,L146)/100,2))</f>
        <v/>
      </c>
      <c r="N146" s="5">
        <f>IF(G146="","",G146+I146)</f>
        <v/>
      </c>
      <c r="O146" s="4">
        <f>IF(B146="","",ROUNDUP(MONTH(B146)/3,0))</f>
        <v/>
      </c>
    </row>
    <row r="147">
      <c r="A147" s="9" t="n"/>
      <c r="B147" s="10" t="n"/>
      <c r="C147" s="9" t="n"/>
      <c r="D147" s="9" t="n"/>
      <c r="E147" s="9" t="n"/>
      <c r="F147" s="9" t="n"/>
      <c r="G147" s="11" t="n"/>
      <c r="H147" s="9" t="n"/>
      <c r="I147" s="5">
        <f>IF(G147="","",ROUND(G147*H147/100,2))</f>
        <v/>
      </c>
      <c r="J147" s="9" t="n"/>
      <c r="K147" s="5">
        <f>IF(G147="","",ROUND(I147*IF(J147="",100,J147)/100,2))</f>
        <v/>
      </c>
      <c r="L147" s="9" t="n"/>
      <c r="M147" s="5">
        <f>IF(G147="","",ROUND((G147+I147-K147)*IF(L147="",100,L147)/100,2))</f>
        <v/>
      </c>
      <c r="N147" s="5">
        <f>IF(G147="","",G147+I147)</f>
        <v/>
      </c>
      <c r="O147" s="4">
        <f>IF(B147="","",ROUNDUP(MONTH(B147)/3,0))</f>
        <v/>
      </c>
    </row>
    <row r="148">
      <c r="A148" s="9" t="n"/>
      <c r="B148" s="10" t="n"/>
      <c r="C148" s="9" t="n"/>
      <c r="D148" s="9" t="n"/>
      <c r="E148" s="9" t="n"/>
      <c r="F148" s="9" t="n"/>
      <c r="G148" s="11" t="n"/>
      <c r="H148" s="9" t="n"/>
      <c r="I148" s="5">
        <f>IF(G148="","",ROUND(G148*H148/100,2))</f>
        <v/>
      </c>
      <c r="J148" s="9" t="n"/>
      <c r="K148" s="5">
        <f>IF(G148="","",ROUND(I148*IF(J148="",100,J148)/100,2))</f>
        <v/>
      </c>
      <c r="L148" s="9" t="n"/>
      <c r="M148" s="5">
        <f>IF(G148="","",ROUND((G148+I148-K148)*IF(L148="",100,L148)/100,2))</f>
        <v/>
      </c>
      <c r="N148" s="5">
        <f>IF(G148="","",G148+I148)</f>
        <v/>
      </c>
      <c r="O148" s="4">
        <f>IF(B148="","",ROUNDUP(MONTH(B148)/3,0))</f>
        <v/>
      </c>
    </row>
    <row r="149">
      <c r="A149" s="9" t="n"/>
      <c r="B149" s="10" t="n"/>
      <c r="C149" s="9" t="n"/>
      <c r="D149" s="9" t="n"/>
      <c r="E149" s="9" t="n"/>
      <c r="F149" s="9" t="n"/>
      <c r="G149" s="11" t="n"/>
      <c r="H149" s="9" t="n"/>
      <c r="I149" s="5">
        <f>IF(G149="","",ROUND(G149*H149/100,2))</f>
        <v/>
      </c>
      <c r="J149" s="9" t="n"/>
      <c r="K149" s="5">
        <f>IF(G149="","",ROUND(I149*IF(J149="",100,J149)/100,2))</f>
        <v/>
      </c>
      <c r="L149" s="9" t="n"/>
      <c r="M149" s="5">
        <f>IF(G149="","",ROUND((G149+I149-K149)*IF(L149="",100,L149)/100,2))</f>
        <v/>
      </c>
      <c r="N149" s="5">
        <f>IF(G149="","",G149+I149)</f>
        <v/>
      </c>
      <c r="O149" s="4">
        <f>IF(B149="","",ROUNDUP(MONTH(B149)/3,0))</f>
        <v/>
      </c>
    </row>
    <row r="150">
      <c r="A150" s="9" t="n"/>
      <c r="B150" s="10" t="n"/>
      <c r="C150" s="9" t="n"/>
      <c r="D150" s="9" t="n"/>
      <c r="E150" s="9" t="n"/>
      <c r="F150" s="9" t="n"/>
      <c r="G150" s="11" t="n"/>
      <c r="H150" s="9" t="n"/>
      <c r="I150" s="5">
        <f>IF(G150="","",ROUND(G150*H150/100,2))</f>
        <v/>
      </c>
      <c r="J150" s="9" t="n"/>
      <c r="K150" s="5">
        <f>IF(G150="","",ROUND(I150*IF(J150="",100,J150)/100,2))</f>
        <v/>
      </c>
      <c r="L150" s="9" t="n"/>
      <c r="M150" s="5">
        <f>IF(G150="","",ROUND((G150+I150-K150)*IF(L150="",100,L150)/100,2))</f>
        <v/>
      </c>
      <c r="N150" s="5">
        <f>IF(G150="","",G150+I150)</f>
        <v/>
      </c>
      <c r="O150" s="4">
        <f>IF(B150="","",ROUNDUP(MONTH(B150)/3,0))</f>
        <v/>
      </c>
    </row>
    <row r="151">
      <c r="A151" s="9" t="n"/>
      <c r="B151" s="10" t="n"/>
      <c r="C151" s="9" t="n"/>
      <c r="D151" s="9" t="n"/>
      <c r="E151" s="9" t="n"/>
      <c r="F151" s="9" t="n"/>
      <c r="G151" s="11" t="n"/>
      <c r="H151" s="9" t="n"/>
      <c r="I151" s="5">
        <f>IF(G151="","",ROUND(G151*H151/100,2))</f>
        <v/>
      </c>
      <c r="J151" s="9" t="n"/>
      <c r="K151" s="5">
        <f>IF(G151="","",ROUND(I151*IF(J151="",100,J151)/100,2))</f>
        <v/>
      </c>
      <c r="L151" s="9" t="n"/>
      <c r="M151" s="5">
        <f>IF(G151="","",ROUND((G151+I151-K151)*IF(L151="",100,L151)/100,2))</f>
        <v/>
      </c>
      <c r="N151" s="5">
        <f>IF(G151="","",G151+I151)</f>
        <v/>
      </c>
      <c r="O151" s="4">
        <f>IF(B151="","",ROUNDUP(MONTH(B151)/3,0))</f>
        <v/>
      </c>
    </row>
    <row r="152">
      <c r="A152" s="9" t="n"/>
      <c r="B152" s="10" t="n"/>
      <c r="C152" s="9" t="n"/>
      <c r="D152" s="9" t="n"/>
      <c r="E152" s="9" t="n"/>
      <c r="F152" s="9" t="n"/>
      <c r="G152" s="11" t="n"/>
      <c r="H152" s="9" t="n"/>
      <c r="I152" s="5">
        <f>IF(G152="","",ROUND(G152*H152/100,2))</f>
        <v/>
      </c>
      <c r="J152" s="9" t="n"/>
      <c r="K152" s="5">
        <f>IF(G152="","",ROUND(I152*IF(J152="",100,J152)/100,2))</f>
        <v/>
      </c>
      <c r="L152" s="9" t="n"/>
      <c r="M152" s="5">
        <f>IF(G152="","",ROUND((G152+I152-K152)*IF(L152="",100,L152)/100,2))</f>
        <v/>
      </c>
      <c r="N152" s="5">
        <f>IF(G152="","",G152+I152)</f>
        <v/>
      </c>
      <c r="O152" s="4">
        <f>IF(B152="","",ROUNDUP(MONTH(B152)/3,0))</f>
        <v/>
      </c>
    </row>
    <row r="153">
      <c r="A153" s="9" t="n"/>
      <c r="B153" s="10" t="n"/>
      <c r="C153" s="9" t="n"/>
      <c r="D153" s="9" t="n"/>
      <c r="E153" s="9" t="n"/>
      <c r="F153" s="9" t="n"/>
      <c r="G153" s="11" t="n"/>
      <c r="H153" s="9" t="n"/>
      <c r="I153" s="5">
        <f>IF(G153="","",ROUND(G153*H153/100,2))</f>
        <v/>
      </c>
      <c r="J153" s="9" t="n"/>
      <c r="K153" s="5">
        <f>IF(G153="","",ROUND(I153*IF(J153="",100,J153)/100,2))</f>
        <v/>
      </c>
      <c r="L153" s="9" t="n"/>
      <c r="M153" s="5">
        <f>IF(G153="","",ROUND((G153+I153-K153)*IF(L153="",100,L153)/100,2))</f>
        <v/>
      </c>
      <c r="N153" s="5">
        <f>IF(G153="","",G153+I153)</f>
        <v/>
      </c>
      <c r="O153" s="4">
        <f>IF(B153="","",ROUNDUP(MONTH(B153)/3,0))</f>
        <v/>
      </c>
    </row>
    <row r="154">
      <c r="A154" s="9" t="n"/>
      <c r="B154" s="10" t="n"/>
      <c r="C154" s="9" t="n"/>
      <c r="D154" s="9" t="n"/>
      <c r="E154" s="9" t="n"/>
      <c r="F154" s="9" t="n"/>
      <c r="G154" s="11" t="n"/>
      <c r="H154" s="9" t="n"/>
      <c r="I154" s="5">
        <f>IF(G154="","",ROUND(G154*H154/100,2))</f>
        <v/>
      </c>
      <c r="J154" s="9" t="n"/>
      <c r="K154" s="5">
        <f>IF(G154="","",ROUND(I154*IF(J154="",100,J154)/100,2))</f>
        <v/>
      </c>
      <c r="L154" s="9" t="n"/>
      <c r="M154" s="5">
        <f>IF(G154="","",ROUND((G154+I154-K154)*IF(L154="",100,L154)/100,2))</f>
        <v/>
      </c>
      <c r="N154" s="5">
        <f>IF(G154="","",G154+I154)</f>
        <v/>
      </c>
      <c r="O154" s="4">
        <f>IF(B154="","",ROUNDUP(MONTH(B154)/3,0))</f>
        <v/>
      </c>
    </row>
    <row r="155">
      <c r="A155" s="9" t="n"/>
      <c r="B155" s="10" t="n"/>
      <c r="C155" s="9" t="n"/>
      <c r="D155" s="9" t="n"/>
      <c r="E155" s="9" t="n"/>
      <c r="F155" s="9" t="n"/>
      <c r="G155" s="11" t="n"/>
      <c r="H155" s="9" t="n"/>
      <c r="I155" s="5">
        <f>IF(G155="","",ROUND(G155*H155/100,2))</f>
        <v/>
      </c>
      <c r="J155" s="9" t="n"/>
      <c r="K155" s="5">
        <f>IF(G155="","",ROUND(I155*IF(J155="",100,J155)/100,2))</f>
        <v/>
      </c>
      <c r="L155" s="9" t="n"/>
      <c r="M155" s="5">
        <f>IF(G155="","",ROUND((G155+I155-K155)*IF(L155="",100,L155)/100,2))</f>
        <v/>
      </c>
      <c r="N155" s="5">
        <f>IF(G155="","",G155+I155)</f>
        <v/>
      </c>
      <c r="O155" s="4">
        <f>IF(B155="","",ROUNDUP(MONTH(B155)/3,0))</f>
        <v/>
      </c>
    </row>
    <row r="156">
      <c r="A156" s="9" t="n"/>
      <c r="B156" s="10" t="n"/>
      <c r="C156" s="9" t="n"/>
      <c r="D156" s="9" t="n"/>
      <c r="E156" s="9" t="n"/>
      <c r="F156" s="9" t="n"/>
      <c r="G156" s="11" t="n"/>
      <c r="H156" s="9" t="n"/>
      <c r="I156" s="5">
        <f>IF(G156="","",ROUND(G156*H156/100,2))</f>
        <v/>
      </c>
      <c r="J156" s="9" t="n"/>
      <c r="K156" s="5">
        <f>IF(G156="","",ROUND(I156*IF(J156="",100,J156)/100,2))</f>
        <v/>
      </c>
      <c r="L156" s="9" t="n"/>
      <c r="M156" s="5">
        <f>IF(G156="","",ROUND((G156+I156-K156)*IF(L156="",100,L156)/100,2))</f>
        <v/>
      </c>
      <c r="N156" s="5">
        <f>IF(G156="","",G156+I156)</f>
        <v/>
      </c>
      <c r="O156" s="4">
        <f>IF(B156="","",ROUNDUP(MONTH(B156)/3,0))</f>
        <v/>
      </c>
    </row>
    <row r="157">
      <c r="A157" s="9" t="n"/>
      <c r="B157" s="10" t="n"/>
      <c r="C157" s="9" t="n"/>
      <c r="D157" s="9" t="n"/>
      <c r="E157" s="9" t="n"/>
      <c r="F157" s="9" t="n"/>
      <c r="G157" s="11" t="n"/>
      <c r="H157" s="9" t="n"/>
      <c r="I157" s="5">
        <f>IF(G157="","",ROUND(G157*H157/100,2))</f>
        <v/>
      </c>
      <c r="J157" s="9" t="n"/>
      <c r="K157" s="5">
        <f>IF(G157="","",ROUND(I157*IF(J157="",100,J157)/100,2))</f>
        <v/>
      </c>
      <c r="L157" s="9" t="n"/>
      <c r="M157" s="5">
        <f>IF(G157="","",ROUND((G157+I157-K157)*IF(L157="",100,L157)/100,2))</f>
        <v/>
      </c>
      <c r="N157" s="5">
        <f>IF(G157="","",G157+I157)</f>
        <v/>
      </c>
      <c r="O157" s="4">
        <f>IF(B157="","",ROUNDUP(MONTH(B157)/3,0))</f>
        <v/>
      </c>
    </row>
    <row r="158">
      <c r="A158" s="9" t="n"/>
      <c r="B158" s="10" t="n"/>
      <c r="C158" s="9" t="n"/>
      <c r="D158" s="9" t="n"/>
      <c r="E158" s="9" t="n"/>
      <c r="F158" s="9" t="n"/>
      <c r="G158" s="11" t="n"/>
      <c r="H158" s="9" t="n"/>
      <c r="I158" s="5">
        <f>IF(G158="","",ROUND(G158*H158/100,2))</f>
        <v/>
      </c>
      <c r="J158" s="9" t="n"/>
      <c r="K158" s="5">
        <f>IF(G158="","",ROUND(I158*IF(J158="",100,J158)/100,2))</f>
        <v/>
      </c>
      <c r="L158" s="9" t="n"/>
      <c r="M158" s="5">
        <f>IF(G158="","",ROUND((G158+I158-K158)*IF(L158="",100,L158)/100,2))</f>
        <v/>
      </c>
      <c r="N158" s="5">
        <f>IF(G158="","",G158+I158)</f>
        <v/>
      </c>
      <c r="O158" s="4">
        <f>IF(B158="","",ROUNDUP(MONTH(B158)/3,0))</f>
        <v/>
      </c>
    </row>
    <row r="159">
      <c r="A159" s="9" t="n"/>
      <c r="B159" s="10" t="n"/>
      <c r="C159" s="9" t="n"/>
      <c r="D159" s="9" t="n"/>
      <c r="E159" s="9" t="n"/>
      <c r="F159" s="9" t="n"/>
      <c r="G159" s="11" t="n"/>
      <c r="H159" s="9" t="n"/>
      <c r="I159" s="5">
        <f>IF(G159="","",ROUND(G159*H159/100,2))</f>
        <v/>
      </c>
      <c r="J159" s="9" t="n"/>
      <c r="K159" s="5">
        <f>IF(G159="","",ROUND(I159*IF(J159="",100,J159)/100,2))</f>
        <v/>
      </c>
      <c r="L159" s="9" t="n"/>
      <c r="M159" s="5">
        <f>IF(G159="","",ROUND((G159+I159-K159)*IF(L159="",100,L159)/100,2))</f>
        <v/>
      </c>
      <c r="N159" s="5">
        <f>IF(G159="","",G159+I159)</f>
        <v/>
      </c>
      <c r="O159" s="4">
        <f>IF(B159="","",ROUNDUP(MONTH(B159)/3,0))</f>
        <v/>
      </c>
    </row>
    <row r="160">
      <c r="A160" s="9" t="n"/>
      <c r="B160" s="10" t="n"/>
      <c r="C160" s="9" t="n"/>
      <c r="D160" s="9" t="n"/>
      <c r="E160" s="9" t="n"/>
      <c r="F160" s="9" t="n"/>
      <c r="G160" s="11" t="n"/>
      <c r="H160" s="9" t="n"/>
      <c r="I160" s="5">
        <f>IF(G160="","",ROUND(G160*H160/100,2))</f>
        <v/>
      </c>
      <c r="J160" s="9" t="n"/>
      <c r="K160" s="5">
        <f>IF(G160="","",ROUND(I160*IF(J160="",100,J160)/100,2))</f>
        <v/>
      </c>
      <c r="L160" s="9" t="n"/>
      <c r="M160" s="5">
        <f>IF(G160="","",ROUND((G160+I160-K160)*IF(L160="",100,L160)/100,2))</f>
        <v/>
      </c>
      <c r="N160" s="5">
        <f>IF(G160="","",G160+I160)</f>
        <v/>
      </c>
      <c r="O160" s="4">
        <f>IF(B160="","",ROUNDUP(MONTH(B160)/3,0))</f>
        <v/>
      </c>
    </row>
    <row r="161">
      <c r="A161" s="9" t="n"/>
      <c r="B161" s="10" t="n"/>
      <c r="C161" s="9" t="n"/>
      <c r="D161" s="9" t="n"/>
      <c r="E161" s="9" t="n"/>
      <c r="F161" s="9" t="n"/>
      <c r="G161" s="11" t="n"/>
      <c r="H161" s="9" t="n"/>
      <c r="I161" s="5">
        <f>IF(G161="","",ROUND(G161*H161/100,2))</f>
        <v/>
      </c>
      <c r="J161" s="9" t="n"/>
      <c r="K161" s="5">
        <f>IF(G161="","",ROUND(I161*IF(J161="",100,J161)/100,2))</f>
        <v/>
      </c>
      <c r="L161" s="9" t="n"/>
      <c r="M161" s="5">
        <f>IF(G161="","",ROUND((G161+I161-K161)*IF(L161="",100,L161)/100,2))</f>
        <v/>
      </c>
      <c r="N161" s="5">
        <f>IF(G161="","",G161+I161)</f>
        <v/>
      </c>
      <c r="O161" s="4">
        <f>IF(B161="","",ROUNDUP(MONTH(B161)/3,0))</f>
        <v/>
      </c>
    </row>
    <row r="162">
      <c r="A162" s="9" t="n"/>
      <c r="B162" s="10" t="n"/>
      <c r="C162" s="9" t="n"/>
      <c r="D162" s="9" t="n"/>
      <c r="E162" s="9" t="n"/>
      <c r="F162" s="9" t="n"/>
      <c r="G162" s="11" t="n"/>
      <c r="H162" s="9" t="n"/>
      <c r="I162" s="5">
        <f>IF(G162="","",ROUND(G162*H162/100,2))</f>
        <v/>
      </c>
      <c r="J162" s="9" t="n"/>
      <c r="K162" s="5">
        <f>IF(G162="","",ROUND(I162*IF(J162="",100,J162)/100,2))</f>
        <v/>
      </c>
      <c r="L162" s="9" t="n"/>
      <c r="M162" s="5">
        <f>IF(G162="","",ROUND((G162+I162-K162)*IF(L162="",100,L162)/100,2))</f>
        <v/>
      </c>
      <c r="N162" s="5">
        <f>IF(G162="","",G162+I162)</f>
        <v/>
      </c>
      <c r="O162" s="4">
        <f>IF(B162="","",ROUNDUP(MONTH(B162)/3,0))</f>
        <v/>
      </c>
    </row>
    <row r="163">
      <c r="A163" s="9" t="n"/>
      <c r="B163" s="10" t="n"/>
      <c r="C163" s="9" t="n"/>
      <c r="D163" s="9" t="n"/>
      <c r="E163" s="9" t="n"/>
      <c r="F163" s="9" t="n"/>
      <c r="G163" s="11" t="n"/>
      <c r="H163" s="9" t="n"/>
      <c r="I163" s="5">
        <f>IF(G163="","",ROUND(G163*H163/100,2))</f>
        <v/>
      </c>
      <c r="J163" s="9" t="n"/>
      <c r="K163" s="5">
        <f>IF(G163="","",ROUND(I163*IF(J163="",100,J163)/100,2))</f>
        <v/>
      </c>
      <c r="L163" s="9" t="n"/>
      <c r="M163" s="5">
        <f>IF(G163="","",ROUND((G163+I163-K163)*IF(L163="",100,L163)/100,2))</f>
        <v/>
      </c>
      <c r="N163" s="5">
        <f>IF(G163="","",G163+I163)</f>
        <v/>
      </c>
      <c r="O163" s="4">
        <f>IF(B163="","",ROUNDUP(MONTH(B163)/3,0))</f>
        <v/>
      </c>
    </row>
    <row r="164">
      <c r="A164" s="9" t="n"/>
      <c r="B164" s="10" t="n"/>
      <c r="C164" s="9" t="n"/>
      <c r="D164" s="9" t="n"/>
      <c r="E164" s="9" t="n"/>
      <c r="F164" s="9" t="n"/>
      <c r="G164" s="11" t="n"/>
      <c r="H164" s="9" t="n"/>
      <c r="I164" s="5">
        <f>IF(G164="","",ROUND(G164*H164/100,2))</f>
        <v/>
      </c>
      <c r="J164" s="9" t="n"/>
      <c r="K164" s="5">
        <f>IF(G164="","",ROUND(I164*IF(J164="",100,J164)/100,2))</f>
        <v/>
      </c>
      <c r="L164" s="9" t="n"/>
      <c r="M164" s="5">
        <f>IF(G164="","",ROUND((G164+I164-K164)*IF(L164="",100,L164)/100,2))</f>
        <v/>
      </c>
      <c r="N164" s="5">
        <f>IF(G164="","",G164+I164)</f>
        <v/>
      </c>
      <c r="O164" s="4">
        <f>IF(B164="","",ROUNDUP(MONTH(B164)/3,0))</f>
        <v/>
      </c>
    </row>
    <row r="165">
      <c r="A165" s="9" t="n"/>
      <c r="B165" s="10" t="n"/>
      <c r="C165" s="9" t="n"/>
      <c r="D165" s="9" t="n"/>
      <c r="E165" s="9" t="n"/>
      <c r="F165" s="9" t="n"/>
      <c r="G165" s="11" t="n"/>
      <c r="H165" s="9" t="n"/>
      <c r="I165" s="5">
        <f>IF(G165="","",ROUND(G165*H165/100,2))</f>
        <v/>
      </c>
      <c r="J165" s="9" t="n"/>
      <c r="K165" s="5">
        <f>IF(G165="","",ROUND(I165*IF(J165="",100,J165)/100,2))</f>
        <v/>
      </c>
      <c r="L165" s="9" t="n"/>
      <c r="M165" s="5">
        <f>IF(G165="","",ROUND((G165+I165-K165)*IF(L165="",100,L165)/100,2))</f>
        <v/>
      </c>
      <c r="N165" s="5">
        <f>IF(G165="","",G165+I165)</f>
        <v/>
      </c>
      <c r="O165" s="4">
        <f>IF(B165="","",ROUNDUP(MONTH(B165)/3,0))</f>
        <v/>
      </c>
    </row>
    <row r="166">
      <c r="A166" s="9" t="n"/>
      <c r="B166" s="10" t="n"/>
      <c r="C166" s="9" t="n"/>
      <c r="D166" s="9" t="n"/>
      <c r="E166" s="9" t="n"/>
      <c r="F166" s="9" t="n"/>
      <c r="G166" s="11" t="n"/>
      <c r="H166" s="9" t="n"/>
      <c r="I166" s="5">
        <f>IF(G166="","",ROUND(G166*H166/100,2))</f>
        <v/>
      </c>
      <c r="J166" s="9" t="n"/>
      <c r="K166" s="5">
        <f>IF(G166="","",ROUND(I166*IF(J166="",100,J166)/100,2))</f>
        <v/>
      </c>
      <c r="L166" s="9" t="n"/>
      <c r="M166" s="5">
        <f>IF(G166="","",ROUND((G166+I166-K166)*IF(L166="",100,L166)/100,2))</f>
        <v/>
      </c>
      <c r="N166" s="5">
        <f>IF(G166="","",G166+I166)</f>
        <v/>
      </c>
      <c r="O166" s="4">
        <f>IF(B166="","",ROUNDUP(MONTH(B166)/3,0))</f>
        <v/>
      </c>
    </row>
    <row r="167">
      <c r="A167" s="9" t="n"/>
      <c r="B167" s="10" t="n"/>
      <c r="C167" s="9" t="n"/>
      <c r="D167" s="9" t="n"/>
      <c r="E167" s="9" t="n"/>
      <c r="F167" s="9" t="n"/>
      <c r="G167" s="11" t="n"/>
      <c r="H167" s="9" t="n"/>
      <c r="I167" s="5">
        <f>IF(G167="","",ROUND(G167*H167/100,2))</f>
        <v/>
      </c>
      <c r="J167" s="9" t="n"/>
      <c r="K167" s="5">
        <f>IF(G167="","",ROUND(I167*IF(J167="",100,J167)/100,2))</f>
        <v/>
      </c>
      <c r="L167" s="9" t="n"/>
      <c r="M167" s="5">
        <f>IF(G167="","",ROUND((G167+I167-K167)*IF(L167="",100,L167)/100,2))</f>
        <v/>
      </c>
      <c r="N167" s="5">
        <f>IF(G167="","",G167+I167)</f>
        <v/>
      </c>
      <c r="O167" s="4">
        <f>IF(B167="","",ROUNDUP(MONTH(B167)/3,0))</f>
        <v/>
      </c>
    </row>
    <row r="168">
      <c r="A168" s="9" t="n"/>
      <c r="B168" s="10" t="n"/>
      <c r="C168" s="9" t="n"/>
      <c r="D168" s="9" t="n"/>
      <c r="E168" s="9" t="n"/>
      <c r="F168" s="9" t="n"/>
      <c r="G168" s="11" t="n"/>
      <c r="H168" s="9" t="n"/>
      <c r="I168" s="5">
        <f>IF(G168="","",ROUND(G168*H168/100,2))</f>
        <v/>
      </c>
      <c r="J168" s="9" t="n"/>
      <c r="K168" s="5">
        <f>IF(G168="","",ROUND(I168*IF(J168="",100,J168)/100,2))</f>
        <v/>
      </c>
      <c r="L168" s="9" t="n"/>
      <c r="M168" s="5">
        <f>IF(G168="","",ROUND((G168+I168-K168)*IF(L168="",100,L168)/100,2))</f>
        <v/>
      </c>
      <c r="N168" s="5">
        <f>IF(G168="","",G168+I168)</f>
        <v/>
      </c>
      <c r="O168" s="4">
        <f>IF(B168="","",ROUNDUP(MONTH(B168)/3,0))</f>
        <v/>
      </c>
    </row>
    <row r="169">
      <c r="A169" s="9" t="n"/>
      <c r="B169" s="10" t="n"/>
      <c r="C169" s="9" t="n"/>
      <c r="D169" s="9" t="n"/>
      <c r="E169" s="9" t="n"/>
      <c r="F169" s="9" t="n"/>
      <c r="G169" s="11" t="n"/>
      <c r="H169" s="9" t="n"/>
      <c r="I169" s="5">
        <f>IF(G169="","",ROUND(G169*H169/100,2))</f>
        <v/>
      </c>
      <c r="J169" s="9" t="n"/>
      <c r="K169" s="5">
        <f>IF(G169="","",ROUND(I169*IF(J169="",100,J169)/100,2))</f>
        <v/>
      </c>
      <c r="L169" s="9" t="n"/>
      <c r="M169" s="5">
        <f>IF(G169="","",ROUND((G169+I169-K169)*IF(L169="",100,L169)/100,2))</f>
        <v/>
      </c>
      <c r="N169" s="5">
        <f>IF(G169="","",G169+I169)</f>
        <v/>
      </c>
      <c r="O169" s="4">
        <f>IF(B169="","",ROUNDUP(MONTH(B169)/3,0))</f>
        <v/>
      </c>
    </row>
    <row r="170">
      <c r="A170" s="9" t="n"/>
      <c r="B170" s="10" t="n"/>
      <c r="C170" s="9" t="n"/>
      <c r="D170" s="9" t="n"/>
      <c r="E170" s="9" t="n"/>
      <c r="F170" s="9" t="n"/>
      <c r="G170" s="11" t="n"/>
      <c r="H170" s="9" t="n"/>
      <c r="I170" s="5">
        <f>IF(G170="","",ROUND(G170*H170/100,2))</f>
        <v/>
      </c>
      <c r="J170" s="9" t="n"/>
      <c r="K170" s="5">
        <f>IF(G170="","",ROUND(I170*IF(J170="",100,J170)/100,2))</f>
        <v/>
      </c>
      <c r="L170" s="9" t="n"/>
      <c r="M170" s="5">
        <f>IF(G170="","",ROUND((G170+I170-K170)*IF(L170="",100,L170)/100,2))</f>
        <v/>
      </c>
      <c r="N170" s="5">
        <f>IF(G170="","",G170+I170)</f>
        <v/>
      </c>
      <c r="O170" s="4">
        <f>IF(B170="","",ROUNDUP(MONTH(B170)/3,0))</f>
        <v/>
      </c>
    </row>
    <row r="171">
      <c r="A171" s="9" t="n"/>
      <c r="B171" s="10" t="n"/>
      <c r="C171" s="9" t="n"/>
      <c r="D171" s="9" t="n"/>
      <c r="E171" s="9" t="n"/>
      <c r="F171" s="9" t="n"/>
      <c r="G171" s="11" t="n"/>
      <c r="H171" s="9" t="n"/>
      <c r="I171" s="5">
        <f>IF(G171="","",ROUND(G171*H171/100,2))</f>
        <v/>
      </c>
      <c r="J171" s="9" t="n"/>
      <c r="K171" s="5">
        <f>IF(G171="","",ROUND(I171*IF(J171="",100,J171)/100,2))</f>
        <v/>
      </c>
      <c r="L171" s="9" t="n"/>
      <c r="M171" s="5">
        <f>IF(G171="","",ROUND((G171+I171-K171)*IF(L171="",100,L171)/100,2))</f>
        <v/>
      </c>
      <c r="N171" s="5">
        <f>IF(G171="","",G171+I171)</f>
        <v/>
      </c>
      <c r="O171" s="4">
        <f>IF(B171="","",ROUNDUP(MONTH(B171)/3,0))</f>
        <v/>
      </c>
    </row>
    <row r="172">
      <c r="A172" s="9" t="n"/>
      <c r="B172" s="10" t="n"/>
      <c r="C172" s="9" t="n"/>
      <c r="D172" s="9" t="n"/>
      <c r="E172" s="9" t="n"/>
      <c r="F172" s="9" t="n"/>
      <c r="G172" s="11" t="n"/>
      <c r="H172" s="9" t="n"/>
      <c r="I172" s="5">
        <f>IF(G172="","",ROUND(G172*H172/100,2))</f>
        <v/>
      </c>
      <c r="J172" s="9" t="n"/>
      <c r="K172" s="5">
        <f>IF(G172="","",ROUND(I172*IF(J172="",100,J172)/100,2))</f>
        <v/>
      </c>
      <c r="L172" s="9" t="n"/>
      <c r="M172" s="5">
        <f>IF(G172="","",ROUND((G172+I172-K172)*IF(L172="",100,L172)/100,2))</f>
        <v/>
      </c>
      <c r="N172" s="5">
        <f>IF(G172="","",G172+I172)</f>
        <v/>
      </c>
      <c r="O172" s="4">
        <f>IF(B172="","",ROUNDUP(MONTH(B172)/3,0))</f>
        <v/>
      </c>
    </row>
    <row r="173">
      <c r="A173" s="9" t="n"/>
      <c r="B173" s="10" t="n"/>
      <c r="C173" s="9" t="n"/>
      <c r="D173" s="9" t="n"/>
      <c r="E173" s="9" t="n"/>
      <c r="F173" s="9" t="n"/>
      <c r="G173" s="11" t="n"/>
      <c r="H173" s="9" t="n"/>
      <c r="I173" s="5">
        <f>IF(G173="","",ROUND(G173*H173/100,2))</f>
        <v/>
      </c>
      <c r="J173" s="9" t="n"/>
      <c r="K173" s="5">
        <f>IF(G173="","",ROUND(I173*IF(J173="",100,J173)/100,2))</f>
        <v/>
      </c>
      <c r="L173" s="9" t="n"/>
      <c r="M173" s="5">
        <f>IF(G173="","",ROUND((G173+I173-K173)*IF(L173="",100,L173)/100,2))</f>
        <v/>
      </c>
      <c r="N173" s="5">
        <f>IF(G173="","",G173+I173)</f>
        <v/>
      </c>
      <c r="O173" s="4">
        <f>IF(B173="","",ROUNDUP(MONTH(B173)/3,0))</f>
        <v/>
      </c>
    </row>
    <row r="174">
      <c r="A174" s="9" t="n"/>
      <c r="B174" s="10" t="n"/>
      <c r="C174" s="9" t="n"/>
      <c r="D174" s="9" t="n"/>
      <c r="E174" s="9" t="n"/>
      <c r="F174" s="9" t="n"/>
      <c r="G174" s="11" t="n"/>
      <c r="H174" s="9" t="n"/>
      <c r="I174" s="5">
        <f>IF(G174="","",ROUND(G174*H174/100,2))</f>
        <v/>
      </c>
      <c r="J174" s="9" t="n"/>
      <c r="K174" s="5">
        <f>IF(G174="","",ROUND(I174*IF(J174="",100,J174)/100,2))</f>
        <v/>
      </c>
      <c r="L174" s="9" t="n"/>
      <c r="M174" s="5">
        <f>IF(G174="","",ROUND((G174+I174-K174)*IF(L174="",100,L174)/100,2))</f>
        <v/>
      </c>
      <c r="N174" s="5">
        <f>IF(G174="","",G174+I174)</f>
        <v/>
      </c>
      <c r="O174" s="4">
        <f>IF(B174="","",ROUNDUP(MONTH(B174)/3,0))</f>
        <v/>
      </c>
    </row>
    <row r="175">
      <c r="A175" s="9" t="n"/>
      <c r="B175" s="10" t="n"/>
      <c r="C175" s="9" t="n"/>
      <c r="D175" s="9" t="n"/>
      <c r="E175" s="9" t="n"/>
      <c r="F175" s="9" t="n"/>
      <c r="G175" s="11" t="n"/>
      <c r="H175" s="9" t="n"/>
      <c r="I175" s="5">
        <f>IF(G175="","",ROUND(G175*H175/100,2))</f>
        <v/>
      </c>
      <c r="J175" s="9" t="n"/>
      <c r="K175" s="5">
        <f>IF(G175="","",ROUND(I175*IF(J175="",100,J175)/100,2))</f>
        <v/>
      </c>
      <c r="L175" s="9" t="n"/>
      <c r="M175" s="5">
        <f>IF(G175="","",ROUND((G175+I175-K175)*IF(L175="",100,L175)/100,2))</f>
        <v/>
      </c>
      <c r="N175" s="5">
        <f>IF(G175="","",G175+I175)</f>
        <v/>
      </c>
      <c r="O175" s="4">
        <f>IF(B175="","",ROUNDUP(MONTH(B175)/3,0))</f>
        <v/>
      </c>
    </row>
    <row r="176">
      <c r="A176" s="9" t="n"/>
      <c r="B176" s="10" t="n"/>
      <c r="C176" s="9" t="n"/>
      <c r="D176" s="9" t="n"/>
      <c r="E176" s="9" t="n"/>
      <c r="F176" s="9" t="n"/>
      <c r="G176" s="11" t="n"/>
      <c r="H176" s="9" t="n"/>
      <c r="I176" s="5">
        <f>IF(G176="","",ROUND(G176*H176/100,2))</f>
        <v/>
      </c>
      <c r="J176" s="9" t="n"/>
      <c r="K176" s="5">
        <f>IF(G176="","",ROUND(I176*IF(J176="",100,J176)/100,2))</f>
        <v/>
      </c>
      <c r="L176" s="9" t="n"/>
      <c r="M176" s="5">
        <f>IF(G176="","",ROUND((G176+I176-K176)*IF(L176="",100,L176)/100,2))</f>
        <v/>
      </c>
      <c r="N176" s="5">
        <f>IF(G176="","",G176+I176)</f>
        <v/>
      </c>
      <c r="O176" s="4">
        <f>IF(B176="","",ROUNDUP(MONTH(B176)/3,0))</f>
        <v/>
      </c>
    </row>
    <row r="177">
      <c r="A177" s="9" t="n"/>
      <c r="B177" s="10" t="n"/>
      <c r="C177" s="9" t="n"/>
      <c r="D177" s="9" t="n"/>
      <c r="E177" s="9" t="n"/>
      <c r="F177" s="9" t="n"/>
      <c r="G177" s="11" t="n"/>
      <c r="H177" s="9" t="n"/>
      <c r="I177" s="5">
        <f>IF(G177="","",ROUND(G177*H177/100,2))</f>
        <v/>
      </c>
      <c r="J177" s="9" t="n"/>
      <c r="K177" s="5">
        <f>IF(G177="","",ROUND(I177*IF(J177="",100,J177)/100,2))</f>
        <v/>
      </c>
      <c r="L177" s="9" t="n"/>
      <c r="M177" s="5">
        <f>IF(G177="","",ROUND((G177+I177-K177)*IF(L177="",100,L177)/100,2))</f>
        <v/>
      </c>
      <c r="N177" s="5">
        <f>IF(G177="","",G177+I177)</f>
        <v/>
      </c>
      <c r="O177" s="4">
        <f>IF(B177="","",ROUNDUP(MONTH(B177)/3,0))</f>
        <v/>
      </c>
    </row>
    <row r="178">
      <c r="A178" s="9" t="n"/>
      <c r="B178" s="10" t="n"/>
      <c r="C178" s="9" t="n"/>
      <c r="D178" s="9" t="n"/>
      <c r="E178" s="9" t="n"/>
      <c r="F178" s="9" t="n"/>
      <c r="G178" s="11" t="n"/>
      <c r="H178" s="9" t="n"/>
      <c r="I178" s="5">
        <f>IF(G178="","",ROUND(G178*H178/100,2))</f>
        <v/>
      </c>
      <c r="J178" s="9" t="n"/>
      <c r="K178" s="5">
        <f>IF(G178="","",ROUND(I178*IF(J178="",100,J178)/100,2))</f>
        <v/>
      </c>
      <c r="L178" s="9" t="n"/>
      <c r="M178" s="5">
        <f>IF(G178="","",ROUND((G178+I178-K178)*IF(L178="",100,L178)/100,2))</f>
        <v/>
      </c>
      <c r="N178" s="5">
        <f>IF(G178="","",G178+I178)</f>
        <v/>
      </c>
      <c r="O178" s="4">
        <f>IF(B178="","",ROUNDUP(MONTH(B178)/3,0))</f>
        <v/>
      </c>
    </row>
    <row r="179">
      <c r="A179" s="9" t="n"/>
      <c r="B179" s="10" t="n"/>
      <c r="C179" s="9" t="n"/>
      <c r="D179" s="9" t="n"/>
      <c r="E179" s="9" t="n"/>
      <c r="F179" s="9" t="n"/>
      <c r="G179" s="11" t="n"/>
      <c r="H179" s="9" t="n"/>
      <c r="I179" s="5">
        <f>IF(G179="","",ROUND(G179*H179/100,2))</f>
        <v/>
      </c>
      <c r="J179" s="9" t="n"/>
      <c r="K179" s="5">
        <f>IF(G179="","",ROUND(I179*IF(J179="",100,J179)/100,2))</f>
        <v/>
      </c>
      <c r="L179" s="9" t="n"/>
      <c r="M179" s="5">
        <f>IF(G179="","",ROUND((G179+I179-K179)*IF(L179="",100,L179)/100,2))</f>
        <v/>
      </c>
      <c r="N179" s="5">
        <f>IF(G179="","",G179+I179)</f>
        <v/>
      </c>
      <c r="O179" s="4">
        <f>IF(B179="","",ROUNDUP(MONTH(B179)/3,0))</f>
        <v/>
      </c>
    </row>
    <row r="180">
      <c r="A180" s="9" t="n"/>
      <c r="B180" s="10" t="n"/>
      <c r="C180" s="9" t="n"/>
      <c r="D180" s="9" t="n"/>
      <c r="E180" s="9" t="n"/>
      <c r="F180" s="9" t="n"/>
      <c r="G180" s="11" t="n"/>
      <c r="H180" s="9" t="n"/>
      <c r="I180" s="5">
        <f>IF(G180="","",ROUND(G180*H180/100,2))</f>
        <v/>
      </c>
      <c r="J180" s="9" t="n"/>
      <c r="K180" s="5">
        <f>IF(G180="","",ROUND(I180*IF(J180="",100,J180)/100,2))</f>
        <v/>
      </c>
      <c r="L180" s="9" t="n"/>
      <c r="M180" s="5">
        <f>IF(G180="","",ROUND((G180+I180-K180)*IF(L180="",100,L180)/100,2))</f>
        <v/>
      </c>
      <c r="N180" s="5">
        <f>IF(G180="","",G180+I180)</f>
        <v/>
      </c>
      <c r="O180" s="4">
        <f>IF(B180="","",ROUNDUP(MONTH(B180)/3,0))</f>
        <v/>
      </c>
    </row>
    <row r="181">
      <c r="A181" s="9" t="n"/>
      <c r="B181" s="10" t="n"/>
      <c r="C181" s="9" t="n"/>
      <c r="D181" s="9" t="n"/>
      <c r="E181" s="9" t="n"/>
      <c r="F181" s="9" t="n"/>
      <c r="G181" s="11" t="n"/>
      <c r="H181" s="9" t="n"/>
      <c r="I181" s="5">
        <f>IF(G181="","",ROUND(G181*H181/100,2))</f>
        <v/>
      </c>
      <c r="J181" s="9" t="n"/>
      <c r="K181" s="5">
        <f>IF(G181="","",ROUND(I181*IF(J181="",100,J181)/100,2))</f>
        <v/>
      </c>
      <c r="L181" s="9" t="n"/>
      <c r="M181" s="5">
        <f>IF(G181="","",ROUND((G181+I181-K181)*IF(L181="",100,L181)/100,2))</f>
        <v/>
      </c>
      <c r="N181" s="5">
        <f>IF(G181="","",G181+I181)</f>
        <v/>
      </c>
      <c r="O181" s="4">
        <f>IF(B181="","",ROUNDUP(MONTH(B181)/3,0))</f>
        <v/>
      </c>
    </row>
    <row r="182">
      <c r="A182" s="9" t="n"/>
      <c r="B182" s="10" t="n"/>
      <c r="C182" s="9" t="n"/>
      <c r="D182" s="9" t="n"/>
      <c r="E182" s="9" t="n"/>
      <c r="F182" s="9" t="n"/>
      <c r="G182" s="11" t="n"/>
      <c r="H182" s="9" t="n"/>
      <c r="I182" s="5">
        <f>IF(G182="","",ROUND(G182*H182/100,2))</f>
        <v/>
      </c>
      <c r="J182" s="9" t="n"/>
      <c r="K182" s="5">
        <f>IF(G182="","",ROUND(I182*IF(J182="",100,J182)/100,2))</f>
        <v/>
      </c>
      <c r="L182" s="9" t="n"/>
      <c r="M182" s="5">
        <f>IF(G182="","",ROUND((G182+I182-K182)*IF(L182="",100,L182)/100,2))</f>
        <v/>
      </c>
      <c r="N182" s="5">
        <f>IF(G182="","",G182+I182)</f>
        <v/>
      </c>
      <c r="O182" s="4">
        <f>IF(B182="","",ROUNDUP(MONTH(B182)/3,0))</f>
        <v/>
      </c>
    </row>
    <row r="183">
      <c r="A183" s="9" t="n"/>
      <c r="B183" s="10" t="n"/>
      <c r="C183" s="9" t="n"/>
      <c r="D183" s="9" t="n"/>
      <c r="E183" s="9" t="n"/>
      <c r="F183" s="9" t="n"/>
      <c r="G183" s="11" t="n"/>
      <c r="H183" s="9" t="n"/>
      <c r="I183" s="5">
        <f>IF(G183="","",ROUND(G183*H183/100,2))</f>
        <v/>
      </c>
      <c r="J183" s="9" t="n"/>
      <c r="K183" s="5">
        <f>IF(G183="","",ROUND(I183*IF(J183="",100,J183)/100,2))</f>
        <v/>
      </c>
      <c r="L183" s="9" t="n"/>
      <c r="M183" s="5">
        <f>IF(G183="","",ROUND((G183+I183-K183)*IF(L183="",100,L183)/100,2))</f>
        <v/>
      </c>
      <c r="N183" s="5">
        <f>IF(G183="","",G183+I183)</f>
        <v/>
      </c>
      <c r="O183" s="4">
        <f>IF(B183="","",ROUNDUP(MONTH(B183)/3,0))</f>
        <v/>
      </c>
    </row>
    <row r="184">
      <c r="A184" s="9" t="n"/>
      <c r="B184" s="10" t="n"/>
      <c r="C184" s="9" t="n"/>
      <c r="D184" s="9" t="n"/>
      <c r="E184" s="9" t="n"/>
      <c r="F184" s="9" t="n"/>
      <c r="G184" s="11" t="n"/>
      <c r="H184" s="9" t="n"/>
      <c r="I184" s="5">
        <f>IF(G184="","",ROUND(G184*H184/100,2))</f>
        <v/>
      </c>
      <c r="J184" s="9" t="n"/>
      <c r="K184" s="5">
        <f>IF(G184="","",ROUND(I184*IF(J184="",100,J184)/100,2))</f>
        <v/>
      </c>
      <c r="L184" s="9" t="n"/>
      <c r="M184" s="5">
        <f>IF(G184="","",ROUND((G184+I184-K184)*IF(L184="",100,L184)/100,2))</f>
        <v/>
      </c>
      <c r="N184" s="5">
        <f>IF(G184="","",G184+I184)</f>
        <v/>
      </c>
      <c r="O184" s="4">
        <f>IF(B184="","",ROUNDUP(MONTH(B184)/3,0))</f>
        <v/>
      </c>
    </row>
    <row r="185">
      <c r="A185" s="9" t="n"/>
      <c r="B185" s="10" t="n"/>
      <c r="C185" s="9" t="n"/>
      <c r="D185" s="9" t="n"/>
      <c r="E185" s="9" t="n"/>
      <c r="F185" s="9" t="n"/>
      <c r="G185" s="11" t="n"/>
      <c r="H185" s="9" t="n"/>
      <c r="I185" s="5">
        <f>IF(G185="","",ROUND(G185*H185/100,2))</f>
        <v/>
      </c>
      <c r="J185" s="9" t="n"/>
      <c r="K185" s="5">
        <f>IF(G185="","",ROUND(I185*IF(J185="",100,J185)/100,2))</f>
        <v/>
      </c>
      <c r="L185" s="9" t="n"/>
      <c r="M185" s="5">
        <f>IF(G185="","",ROUND((G185+I185-K185)*IF(L185="",100,L185)/100,2))</f>
        <v/>
      </c>
      <c r="N185" s="5">
        <f>IF(G185="","",G185+I185)</f>
        <v/>
      </c>
      <c r="O185" s="4">
        <f>IF(B185="","",ROUNDUP(MONTH(B185)/3,0))</f>
        <v/>
      </c>
    </row>
    <row r="186">
      <c r="A186" s="9" t="n"/>
      <c r="B186" s="10" t="n"/>
      <c r="C186" s="9" t="n"/>
      <c r="D186" s="9" t="n"/>
      <c r="E186" s="9" t="n"/>
      <c r="F186" s="9" t="n"/>
      <c r="G186" s="11" t="n"/>
      <c r="H186" s="9" t="n"/>
      <c r="I186" s="5">
        <f>IF(G186="","",ROUND(G186*H186/100,2))</f>
        <v/>
      </c>
      <c r="J186" s="9" t="n"/>
      <c r="K186" s="5">
        <f>IF(G186="","",ROUND(I186*IF(J186="",100,J186)/100,2))</f>
        <v/>
      </c>
      <c r="L186" s="9" t="n"/>
      <c r="M186" s="5">
        <f>IF(G186="","",ROUND((G186+I186-K186)*IF(L186="",100,L186)/100,2))</f>
        <v/>
      </c>
      <c r="N186" s="5">
        <f>IF(G186="","",G186+I186)</f>
        <v/>
      </c>
      <c r="O186" s="4">
        <f>IF(B186="","",ROUNDUP(MONTH(B186)/3,0))</f>
        <v/>
      </c>
    </row>
    <row r="187">
      <c r="A187" s="9" t="n"/>
      <c r="B187" s="10" t="n"/>
      <c r="C187" s="9" t="n"/>
      <c r="D187" s="9" t="n"/>
      <c r="E187" s="9" t="n"/>
      <c r="F187" s="9" t="n"/>
      <c r="G187" s="11" t="n"/>
      <c r="H187" s="9" t="n"/>
      <c r="I187" s="5">
        <f>IF(G187="","",ROUND(G187*H187/100,2))</f>
        <v/>
      </c>
      <c r="J187" s="9" t="n"/>
      <c r="K187" s="5">
        <f>IF(G187="","",ROUND(I187*IF(J187="",100,J187)/100,2))</f>
        <v/>
      </c>
      <c r="L187" s="9" t="n"/>
      <c r="M187" s="5">
        <f>IF(G187="","",ROUND((G187+I187-K187)*IF(L187="",100,L187)/100,2))</f>
        <v/>
      </c>
      <c r="N187" s="5">
        <f>IF(G187="","",G187+I187)</f>
        <v/>
      </c>
      <c r="O187" s="4">
        <f>IF(B187="","",ROUNDUP(MONTH(B187)/3,0))</f>
        <v/>
      </c>
    </row>
    <row r="188">
      <c r="A188" s="9" t="n"/>
      <c r="B188" s="10" t="n"/>
      <c r="C188" s="9" t="n"/>
      <c r="D188" s="9" t="n"/>
      <c r="E188" s="9" t="n"/>
      <c r="F188" s="9" t="n"/>
      <c r="G188" s="11" t="n"/>
      <c r="H188" s="9" t="n"/>
      <c r="I188" s="5">
        <f>IF(G188="","",ROUND(G188*H188/100,2))</f>
        <v/>
      </c>
      <c r="J188" s="9" t="n"/>
      <c r="K188" s="5">
        <f>IF(G188="","",ROUND(I188*IF(J188="",100,J188)/100,2))</f>
        <v/>
      </c>
      <c r="L188" s="9" t="n"/>
      <c r="M188" s="5">
        <f>IF(G188="","",ROUND((G188+I188-K188)*IF(L188="",100,L188)/100,2))</f>
        <v/>
      </c>
      <c r="N188" s="5">
        <f>IF(G188="","",G188+I188)</f>
        <v/>
      </c>
      <c r="O188" s="4">
        <f>IF(B188="","",ROUNDUP(MONTH(B188)/3,0))</f>
        <v/>
      </c>
    </row>
    <row r="189">
      <c r="A189" s="9" t="n"/>
      <c r="B189" s="10" t="n"/>
      <c r="C189" s="9" t="n"/>
      <c r="D189" s="9" t="n"/>
      <c r="E189" s="9" t="n"/>
      <c r="F189" s="9" t="n"/>
      <c r="G189" s="11" t="n"/>
      <c r="H189" s="9" t="n"/>
      <c r="I189" s="5">
        <f>IF(G189="","",ROUND(G189*H189/100,2))</f>
        <v/>
      </c>
      <c r="J189" s="9" t="n"/>
      <c r="K189" s="5">
        <f>IF(G189="","",ROUND(I189*IF(J189="",100,J189)/100,2))</f>
        <v/>
      </c>
      <c r="L189" s="9" t="n"/>
      <c r="M189" s="5">
        <f>IF(G189="","",ROUND((G189+I189-K189)*IF(L189="",100,L189)/100,2))</f>
        <v/>
      </c>
      <c r="N189" s="5">
        <f>IF(G189="","",G189+I189)</f>
        <v/>
      </c>
      <c r="O189" s="4">
        <f>IF(B189="","",ROUNDUP(MONTH(B189)/3,0))</f>
        <v/>
      </c>
    </row>
    <row r="190">
      <c r="A190" s="9" t="n"/>
      <c r="B190" s="10" t="n"/>
      <c r="C190" s="9" t="n"/>
      <c r="D190" s="9" t="n"/>
      <c r="E190" s="9" t="n"/>
      <c r="F190" s="9" t="n"/>
      <c r="G190" s="11" t="n"/>
      <c r="H190" s="9" t="n"/>
      <c r="I190" s="5">
        <f>IF(G190="","",ROUND(G190*H190/100,2))</f>
        <v/>
      </c>
      <c r="J190" s="9" t="n"/>
      <c r="K190" s="5">
        <f>IF(G190="","",ROUND(I190*IF(J190="",100,J190)/100,2))</f>
        <v/>
      </c>
      <c r="L190" s="9" t="n"/>
      <c r="M190" s="5">
        <f>IF(G190="","",ROUND((G190+I190-K190)*IF(L190="",100,L190)/100,2))</f>
        <v/>
      </c>
      <c r="N190" s="5">
        <f>IF(G190="","",G190+I190)</f>
        <v/>
      </c>
      <c r="O190" s="4">
        <f>IF(B190="","",ROUNDUP(MONTH(B190)/3,0))</f>
        <v/>
      </c>
    </row>
    <row r="191">
      <c r="A191" s="9" t="n"/>
      <c r="B191" s="10" t="n"/>
      <c r="C191" s="9" t="n"/>
      <c r="D191" s="9" t="n"/>
      <c r="E191" s="9" t="n"/>
      <c r="F191" s="9" t="n"/>
      <c r="G191" s="11" t="n"/>
      <c r="H191" s="9" t="n"/>
      <c r="I191" s="5">
        <f>IF(G191="","",ROUND(G191*H191/100,2))</f>
        <v/>
      </c>
      <c r="J191" s="9" t="n"/>
      <c r="K191" s="5">
        <f>IF(G191="","",ROUND(I191*IF(J191="",100,J191)/100,2))</f>
        <v/>
      </c>
      <c r="L191" s="9" t="n"/>
      <c r="M191" s="5">
        <f>IF(G191="","",ROUND((G191+I191-K191)*IF(L191="",100,L191)/100,2))</f>
        <v/>
      </c>
      <c r="N191" s="5">
        <f>IF(G191="","",G191+I191)</f>
        <v/>
      </c>
      <c r="O191" s="4">
        <f>IF(B191="","",ROUNDUP(MONTH(B191)/3,0))</f>
        <v/>
      </c>
    </row>
    <row r="192">
      <c r="A192" s="9" t="n"/>
      <c r="B192" s="10" t="n"/>
      <c r="C192" s="9" t="n"/>
      <c r="D192" s="9" t="n"/>
      <c r="E192" s="9" t="n"/>
      <c r="F192" s="9" t="n"/>
      <c r="G192" s="11" t="n"/>
      <c r="H192" s="9" t="n"/>
      <c r="I192" s="5">
        <f>IF(G192="","",ROUND(G192*H192/100,2))</f>
        <v/>
      </c>
      <c r="J192" s="9" t="n"/>
      <c r="K192" s="5">
        <f>IF(G192="","",ROUND(I192*IF(J192="",100,J192)/100,2))</f>
        <v/>
      </c>
      <c r="L192" s="9" t="n"/>
      <c r="M192" s="5">
        <f>IF(G192="","",ROUND((G192+I192-K192)*IF(L192="",100,L192)/100,2))</f>
        <v/>
      </c>
      <c r="N192" s="5">
        <f>IF(G192="","",G192+I192)</f>
        <v/>
      </c>
      <c r="O192" s="4">
        <f>IF(B192="","",ROUNDUP(MONTH(B192)/3,0))</f>
        <v/>
      </c>
    </row>
    <row r="193">
      <c r="A193" s="9" t="n"/>
      <c r="B193" s="10" t="n"/>
      <c r="C193" s="9" t="n"/>
      <c r="D193" s="9" t="n"/>
      <c r="E193" s="9" t="n"/>
      <c r="F193" s="9" t="n"/>
      <c r="G193" s="11" t="n"/>
      <c r="H193" s="9" t="n"/>
      <c r="I193" s="5">
        <f>IF(G193="","",ROUND(G193*H193/100,2))</f>
        <v/>
      </c>
      <c r="J193" s="9" t="n"/>
      <c r="K193" s="5">
        <f>IF(G193="","",ROUND(I193*IF(J193="",100,J193)/100,2))</f>
        <v/>
      </c>
      <c r="L193" s="9" t="n"/>
      <c r="M193" s="5">
        <f>IF(G193="","",ROUND((G193+I193-K193)*IF(L193="",100,L193)/100,2))</f>
        <v/>
      </c>
      <c r="N193" s="5">
        <f>IF(G193="","",G193+I193)</f>
        <v/>
      </c>
      <c r="O193" s="4">
        <f>IF(B193="","",ROUNDUP(MONTH(B193)/3,0))</f>
        <v/>
      </c>
    </row>
    <row r="194">
      <c r="A194" s="9" t="n"/>
      <c r="B194" s="10" t="n"/>
      <c r="C194" s="9" t="n"/>
      <c r="D194" s="9" t="n"/>
      <c r="E194" s="9" t="n"/>
      <c r="F194" s="9" t="n"/>
      <c r="G194" s="11" t="n"/>
      <c r="H194" s="9" t="n"/>
      <c r="I194" s="5">
        <f>IF(G194="","",ROUND(G194*H194/100,2))</f>
        <v/>
      </c>
      <c r="J194" s="9" t="n"/>
      <c r="K194" s="5">
        <f>IF(G194="","",ROUND(I194*IF(J194="",100,J194)/100,2))</f>
        <v/>
      </c>
      <c r="L194" s="9" t="n"/>
      <c r="M194" s="5">
        <f>IF(G194="","",ROUND((G194+I194-K194)*IF(L194="",100,L194)/100,2))</f>
        <v/>
      </c>
      <c r="N194" s="5">
        <f>IF(G194="","",G194+I194)</f>
        <v/>
      </c>
      <c r="O194" s="4">
        <f>IF(B194="","",ROUNDUP(MONTH(B194)/3,0))</f>
        <v/>
      </c>
    </row>
    <row r="195">
      <c r="A195" s="9" t="n"/>
      <c r="B195" s="10" t="n"/>
      <c r="C195" s="9" t="n"/>
      <c r="D195" s="9" t="n"/>
      <c r="E195" s="9" t="n"/>
      <c r="F195" s="9" t="n"/>
      <c r="G195" s="11" t="n"/>
      <c r="H195" s="9" t="n"/>
      <c r="I195" s="5">
        <f>IF(G195="","",ROUND(G195*H195/100,2))</f>
        <v/>
      </c>
      <c r="J195" s="9" t="n"/>
      <c r="K195" s="5">
        <f>IF(G195="","",ROUND(I195*IF(J195="",100,J195)/100,2))</f>
        <v/>
      </c>
      <c r="L195" s="9" t="n"/>
      <c r="M195" s="5">
        <f>IF(G195="","",ROUND((G195+I195-K195)*IF(L195="",100,L195)/100,2))</f>
        <v/>
      </c>
      <c r="N195" s="5">
        <f>IF(G195="","",G195+I195)</f>
        <v/>
      </c>
      <c r="O195" s="4">
        <f>IF(B195="","",ROUNDUP(MONTH(B195)/3,0))</f>
        <v/>
      </c>
    </row>
    <row r="196">
      <c r="A196" s="9" t="n"/>
      <c r="B196" s="10" t="n"/>
      <c r="C196" s="9" t="n"/>
      <c r="D196" s="9" t="n"/>
      <c r="E196" s="9" t="n"/>
      <c r="F196" s="9" t="n"/>
      <c r="G196" s="11" t="n"/>
      <c r="H196" s="9" t="n"/>
      <c r="I196" s="5">
        <f>IF(G196="","",ROUND(G196*H196/100,2))</f>
        <v/>
      </c>
      <c r="J196" s="9" t="n"/>
      <c r="K196" s="5">
        <f>IF(G196="","",ROUND(I196*IF(J196="",100,J196)/100,2))</f>
        <v/>
      </c>
      <c r="L196" s="9" t="n"/>
      <c r="M196" s="5">
        <f>IF(G196="","",ROUND((G196+I196-K196)*IF(L196="",100,L196)/100,2))</f>
        <v/>
      </c>
      <c r="N196" s="5">
        <f>IF(G196="","",G196+I196)</f>
        <v/>
      </c>
      <c r="O196" s="4">
        <f>IF(B196="","",ROUNDUP(MONTH(B196)/3,0))</f>
        <v/>
      </c>
    </row>
    <row r="197">
      <c r="A197" s="9" t="n"/>
      <c r="B197" s="10" t="n"/>
      <c r="C197" s="9" t="n"/>
      <c r="D197" s="9" t="n"/>
      <c r="E197" s="9" t="n"/>
      <c r="F197" s="9" t="n"/>
      <c r="G197" s="11" t="n"/>
      <c r="H197" s="9" t="n"/>
      <c r="I197" s="5">
        <f>IF(G197="","",ROUND(G197*H197/100,2))</f>
        <v/>
      </c>
      <c r="J197" s="9" t="n"/>
      <c r="K197" s="5">
        <f>IF(G197="","",ROUND(I197*IF(J197="",100,J197)/100,2))</f>
        <v/>
      </c>
      <c r="L197" s="9" t="n"/>
      <c r="M197" s="5">
        <f>IF(G197="","",ROUND((G197+I197-K197)*IF(L197="",100,L197)/100,2))</f>
        <v/>
      </c>
      <c r="N197" s="5">
        <f>IF(G197="","",G197+I197)</f>
        <v/>
      </c>
      <c r="O197" s="4">
        <f>IF(B197="","",ROUNDUP(MONTH(B197)/3,0))</f>
        <v/>
      </c>
    </row>
    <row r="198">
      <c r="A198" s="9" t="n"/>
      <c r="B198" s="10" t="n"/>
      <c r="C198" s="9" t="n"/>
      <c r="D198" s="9" t="n"/>
      <c r="E198" s="9" t="n"/>
      <c r="F198" s="9" t="n"/>
      <c r="G198" s="11" t="n"/>
      <c r="H198" s="9" t="n"/>
      <c r="I198" s="5">
        <f>IF(G198="","",ROUND(G198*H198/100,2))</f>
        <v/>
      </c>
      <c r="J198" s="9" t="n"/>
      <c r="K198" s="5">
        <f>IF(G198="","",ROUND(I198*IF(J198="",100,J198)/100,2))</f>
        <v/>
      </c>
      <c r="L198" s="9" t="n"/>
      <c r="M198" s="5">
        <f>IF(G198="","",ROUND((G198+I198-K198)*IF(L198="",100,L198)/100,2))</f>
        <v/>
      </c>
      <c r="N198" s="5">
        <f>IF(G198="","",G198+I198)</f>
        <v/>
      </c>
      <c r="O198" s="4">
        <f>IF(B198="","",ROUNDUP(MONTH(B198)/3,0))</f>
        <v/>
      </c>
    </row>
    <row r="199">
      <c r="A199" s="9" t="n"/>
      <c r="B199" s="10" t="n"/>
      <c r="C199" s="9" t="n"/>
      <c r="D199" s="9" t="n"/>
      <c r="E199" s="9" t="n"/>
      <c r="F199" s="9" t="n"/>
      <c r="G199" s="11" t="n"/>
      <c r="H199" s="9" t="n"/>
      <c r="I199" s="5">
        <f>IF(G199="","",ROUND(G199*H199/100,2))</f>
        <v/>
      </c>
      <c r="J199" s="9" t="n"/>
      <c r="K199" s="5">
        <f>IF(G199="","",ROUND(I199*IF(J199="",100,J199)/100,2))</f>
        <v/>
      </c>
      <c r="L199" s="9" t="n"/>
      <c r="M199" s="5">
        <f>IF(G199="","",ROUND((G199+I199-K199)*IF(L199="",100,L199)/100,2))</f>
        <v/>
      </c>
      <c r="N199" s="5">
        <f>IF(G199="","",G199+I199)</f>
        <v/>
      </c>
      <c r="O199" s="4">
        <f>IF(B199="","",ROUNDUP(MONTH(B199)/3,0))</f>
        <v/>
      </c>
    </row>
    <row r="200">
      <c r="A200" s="9" t="n"/>
      <c r="B200" s="10" t="n"/>
      <c r="C200" s="9" t="n"/>
      <c r="D200" s="9" t="n"/>
      <c r="E200" s="9" t="n"/>
      <c r="F200" s="9" t="n"/>
      <c r="G200" s="11" t="n"/>
      <c r="H200" s="9" t="n"/>
      <c r="I200" s="5">
        <f>IF(G200="","",ROUND(G200*H200/100,2))</f>
        <v/>
      </c>
      <c r="J200" s="9" t="n"/>
      <c r="K200" s="5">
        <f>IF(G200="","",ROUND(I200*IF(J200="",100,J200)/100,2))</f>
        <v/>
      </c>
      <c r="L200" s="9" t="n"/>
      <c r="M200" s="5">
        <f>IF(G200="","",ROUND((G200+I200-K200)*IF(L200="",100,L200)/100,2))</f>
        <v/>
      </c>
      <c r="N200" s="5">
        <f>IF(G200="","",G200+I200)</f>
        <v/>
      </c>
      <c r="O200" s="4">
        <f>IF(B200="","",ROUNDUP(MONTH(B200)/3,0))</f>
        <v/>
      </c>
    </row>
    <row r="201">
      <c r="A201" s="9" t="n"/>
      <c r="B201" s="10" t="n"/>
      <c r="C201" s="9" t="n"/>
      <c r="D201" s="9" t="n"/>
      <c r="E201" s="9" t="n"/>
      <c r="F201" s="9" t="n"/>
      <c r="G201" s="11" t="n"/>
      <c r="H201" s="9" t="n"/>
      <c r="I201" s="5">
        <f>IF(G201="","",ROUND(G201*H201/100,2))</f>
        <v/>
      </c>
      <c r="J201" s="9" t="n"/>
      <c r="K201" s="5">
        <f>IF(G201="","",ROUND(I201*IF(J201="",100,J201)/100,2))</f>
        <v/>
      </c>
      <c r="L201" s="9" t="n"/>
      <c r="M201" s="5">
        <f>IF(G201="","",ROUND((G201+I201-K201)*IF(L201="",100,L201)/100,2))</f>
        <v/>
      </c>
      <c r="N201" s="5">
        <f>IF(G201="","",G201+I201)</f>
        <v/>
      </c>
      <c r="O201" s="4">
        <f>IF(B201="","",ROUNDUP(MONTH(B201)/3,0))</f>
        <v/>
      </c>
    </row>
    <row r="202">
      <c r="A202" s="9" t="n"/>
      <c r="B202" s="10" t="n"/>
      <c r="C202" s="9" t="n"/>
      <c r="D202" s="9" t="n"/>
      <c r="E202" s="9" t="n"/>
      <c r="F202" s="9" t="n"/>
      <c r="G202" s="11" t="n"/>
      <c r="H202" s="9" t="n"/>
      <c r="I202" s="5">
        <f>IF(G202="","",ROUND(G202*H202/100,2))</f>
        <v/>
      </c>
      <c r="J202" s="9" t="n"/>
      <c r="K202" s="5">
        <f>IF(G202="","",ROUND(I202*IF(J202="",100,J202)/100,2))</f>
        <v/>
      </c>
      <c r="L202" s="9" t="n"/>
      <c r="M202" s="5">
        <f>IF(G202="","",ROUND((G202+I202-K202)*IF(L202="",100,L202)/100,2))</f>
        <v/>
      </c>
      <c r="N202" s="5">
        <f>IF(G202="","",G202+I202)</f>
        <v/>
      </c>
      <c r="O202" s="4">
        <f>IF(B202="","",ROUNDUP(MONTH(B202)/3,0))</f>
        <v/>
      </c>
    </row>
    <row r="203">
      <c r="A203" s="9" t="n"/>
      <c r="B203" s="10" t="n"/>
      <c r="C203" s="9" t="n"/>
      <c r="D203" s="9" t="n"/>
      <c r="E203" s="9" t="n"/>
      <c r="F203" s="9" t="n"/>
      <c r="G203" s="11" t="n"/>
      <c r="H203" s="9" t="n"/>
      <c r="I203" s="5">
        <f>IF(G203="","",ROUND(G203*H203/100,2))</f>
        <v/>
      </c>
      <c r="J203" s="9" t="n"/>
      <c r="K203" s="5">
        <f>IF(G203="","",ROUND(I203*IF(J203="",100,J203)/100,2))</f>
        <v/>
      </c>
      <c r="L203" s="9" t="n"/>
      <c r="M203" s="5">
        <f>IF(G203="","",ROUND((G203+I203-K203)*IF(L203="",100,L203)/100,2))</f>
        <v/>
      </c>
      <c r="N203" s="5">
        <f>IF(G203="","",G203+I203)</f>
        <v/>
      </c>
      <c r="O203" s="4">
        <f>IF(B203="","",ROUNDUP(MONTH(B203)/3,0))</f>
        <v/>
      </c>
    </row>
    <row r="204">
      <c r="A204" s="9" t="n"/>
      <c r="B204" s="10" t="n"/>
      <c r="C204" s="9" t="n"/>
      <c r="D204" s="9" t="n"/>
      <c r="E204" s="9" t="n"/>
      <c r="F204" s="9" t="n"/>
      <c r="G204" s="11" t="n"/>
      <c r="H204" s="9" t="n"/>
      <c r="I204" s="5">
        <f>IF(G204="","",ROUND(G204*H204/100,2))</f>
        <v/>
      </c>
      <c r="J204" s="9" t="n"/>
      <c r="K204" s="5">
        <f>IF(G204="","",ROUND(I204*IF(J204="",100,J204)/100,2))</f>
        <v/>
      </c>
      <c r="L204" s="9" t="n"/>
      <c r="M204" s="5">
        <f>IF(G204="","",ROUND((G204+I204-K204)*IF(L204="",100,L204)/100,2))</f>
        <v/>
      </c>
      <c r="N204" s="5">
        <f>IF(G204="","",G204+I204)</f>
        <v/>
      </c>
      <c r="O204" s="4">
        <f>IF(B204="","",ROUNDUP(MONTH(B204)/3,0))</f>
        <v/>
      </c>
    </row>
    <row r="205">
      <c r="A205" s="9" t="n"/>
      <c r="B205" s="10" t="n"/>
      <c r="C205" s="9" t="n"/>
      <c r="D205" s="9" t="n"/>
      <c r="E205" s="9" t="n"/>
      <c r="F205" s="9" t="n"/>
      <c r="G205" s="11" t="n"/>
      <c r="H205" s="9" t="n"/>
      <c r="I205" s="5">
        <f>IF(G205="","",ROUND(G205*H205/100,2))</f>
        <v/>
      </c>
      <c r="J205" s="9" t="n"/>
      <c r="K205" s="5">
        <f>IF(G205="","",ROUND(I205*IF(J205="",100,J205)/100,2))</f>
        <v/>
      </c>
      <c r="L205" s="9" t="n"/>
      <c r="M205" s="5">
        <f>IF(G205="","",ROUND((G205+I205-K205)*IF(L205="",100,L205)/100,2))</f>
        <v/>
      </c>
      <c r="N205" s="5">
        <f>IF(G205="","",G205+I205)</f>
        <v/>
      </c>
      <c r="O205" s="4">
        <f>IF(B205="","",ROUNDUP(MONTH(B205)/3,0))</f>
        <v/>
      </c>
    </row>
    <row r="206">
      <c r="A206" s="9" t="n"/>
      <c r="B206" s="10" t="n"/>
      <c r="C206" s="9" t="n"/>
      <c r="D206" s="9" t="n"/>
      <c r="E206" s="9" t="n"/>
      <c r="F206" s="9" t="n"/>
      <c r="G206" s="11" t="n"/>
      <c r="H206" s="9" t="n"/>
      <c r="I206" s="5">
        <f>IF(G206="","",ROUND(G206*H206/100,2))</f>
        <v/>
      </c>
      <c r="J206" s="9" t="n"/>
      <c r="K206" s="5">
        <f>IF(G206="","",ROUND(I206*IF(J206="",100,J206)/100,2))</f>
        <v/>
      </c>
      <c r="L206" s="9" t="n"/>
      <c r="M206" s="5">
        <f>IF(G206="","",ROUND((G206+I206-K206)*IF(L206="",100,L206)/100,2))</f>
        <v/>
      </c>
      <c r="N206" s="5">
        <f>IF(G206="","",G206+I206)</f>
        <v/>
      </c>
      <c r="O206" s="4">
        <f>IF(B206="","",ROUNDUP(MONTH(B206)/3,0))</f>
        <v/>
      </c>
    </row>
    <row r="207">
      <c r="A207" s="9" t="n"/>
      <c r="B207" s="10" t="n"/>
      <c r="C207" s="9" t="n"/>
      <c r="D207" s="9" t="n"/>
      <c r="E207" s="9" t="n"/>
      <c r="F207" s="9" t="n"/>
      <c r="G207" s="11" t="n"/>
      <c r="H207" s="9" t="n"/>
      <c r="I207" s="5">
        <f>IF(G207="","",ROUND(G207*H207/100,2))</f>
        <v/>
      </c>
      <c r="J207" s="9" t="n"/>
      <c r="K207" s="5">
        <f>IF(G207="","",ROUND(I207*IF(J207="",100,J207)/100,2))</f>
        <v/>
      </c>
      <c r="L207" s="9" t="n"/>
      <c r="M207" s="5">
        <f>IF(G207="","",ROUND((G207+I207-K207)*IF(L207="",100,L207)/100,2))</f>
        <v/>
      </c>
      <c r="N207" s="5">
        <f>IF(G207="","",G207+I207)</f>
        <v/>
      </c>
      <c r="O207" s="4">
        <f>IF(B207="","",ROUNDUP(MONTH(B207)/3,0))</f>
        <v/>
      </c>
    </row>
    <row r="208">
      <c r="A208" s="9" t="n"/>
      <c r="B208" s="10" t="n"/>
      <c r="C208" s="9" t="n"/>
      <c r="D208" s="9" t="n"/>
      <c r="E208" s="9" t="n"/>
      <c r="F208" s="9" t="n"/>
      <c r="G208" s="11" t="n"/>
      <c r="H208" s="9" t="n"/>
      <c r="I208" s="5">
        <f>IF(G208="","",ROUND(G208*H208/100,2))</f>
        <v/>
      </c>
      <c r="J208" s="9" t="n"/>
      <c r="K208" s="5">
        <f>IF(G208="","",ROUND(I208*IF(J208="",100,J208)/100,2))</f>
        <v/>
      </c>
      <c r="L208" s="9" t="n"/>
      <c r="M208" s="5">
        <f>IF(G208="","",ROUND((G208+I208-K208)*IF(L208="",100,L208)/100,2))</f>
        <v/>
      </c>
      <c r="N208" s="5">
        <f>IF(G208="","",G208+I208)</f>
        <v/>
      </c>
      <c r="O208" s="4">
        <f>IF(B208="","",ROUNDUP(MONTH(B208)/3,0))</f>
        <v/>
      </c>
    </row>
    <row r="209">
      <c r="A209" s="9" t="n"/>
      <c r="B209" s="10" t="n"/>
      <c r="C209" s="9" t="n"/>
      <c r="D209" s="9" t="n"/>
      <c r="E209" s="9" t="n"/>
      <c r="F209" s="9" t="n"/>
      <c r="G209" s="11" t="n"/>
      <c r="H209" s="9" t="n"/>
      <c r="I209" s="5">
        <f>IF(G209="","",ROUND(G209*H209/100,2))</f>
        <v/>
      </c>
      <c r="J209" s="9" t="n"/>
      <c r="K209" s="5">
        <f>IF(G209="","",ROUND(I209*IF(J209="",100,J209)/100,2))</f>
        <v/>
      </c>
      <c r="L209" s="9" t="n"/>
      <c r="M209" s="5">
        <f>IF(G209="","",ROUND((G209+I209-K209)*IF(L209="",100,L209)/100,2))</f>
        <v/>
      </c>
      <c r="N209" s="5">
        <f>IF(G209="","",G209+I209)</f>
        <v/>
      </c>
      <c r="O209" s="4">
        <f>IF(B209="","",ROUNDUP(MONTH(B209)/3,0))</f>
        <v/>
      </c>
    </row>
    <row r="210">
      <c r="A210" s="9" t="n"/>
      <c r="B210" s="10" t="n"/>
      <c r="C210" s="9" t="n"/>
      <c r="D210" s="9" t="n"/>
      <c r="E210" s="9" t="n"/>
      <c r="F210" s="9" t="n"/>
      <c r="G210" s="11" t="n"/>
      <c r="H210" s="9" t="n"/>
      <c r="I210" s="5">
        <f>IF(G210="","",ROUND(G210*H210/100,2))</f>
        <v/>
      </c>
      <c r="J210" s="9" t="n"/>
      <c r="K210" s="5">
        <f>IF(G210="","",ROUND(I210*IF(J210="",100,J210)/100,2))</f>
        <v/>
      </c>
      <c r="L210" s="9" t="n"/>
      <c r="M210" s="5">
        <f>IF(G210="","",ROUND((G210+I210-K210)*IF(L210="",100,L210)/100,2))</f>
        <v/>
      </c>
      <c r="N210" s="5">
        <f>IF(G210="","",G210+I210)</f>
        <v/>
      </c>
      <c r="O210" s="4">
        <f>IF(B210="","",ROUNDUP(MONTH(B210)/3,0))</f>
        <v/>
      </c>
    </row>
    <row r="211">
      <c r="A211" s="9" t="n"/>
      <c r="B211" s="10" t="n"/>
      <c r="C211" s="9" t="n"/>
      <c r="D211" s="9" t="n"/>
      <c r="E211" s="9" t="n"/>
      <c r="F211" s="9" t="n"/>
      <c r="G211" s="11" t="n"/>
      <c r="H211" s="9" t="n"/>
      <c r="I211" s="5">
        <f>IF(G211="","",ROUND(G211*H211/100,2))</f>
        <v/>
      </c>
      <c r="J211" s="9" t="n"/>
      <c r="K211" s="5">
        <f>IF(G211="","",ROUND(I211*IF(J211="",100,J211)/100,2))</f>
        <v/>
      </c>
      <c r="L211" s="9" t="n"/>
      <c r="M211" s="5">
        <f>IF(G211="","",ROUND((G211+I211-K211)*IF(L211="",100,L211)/100,2))</f>
        <v/>
      </c>
      <c r="N211" s="5">
        <f>IF(G211="","",G211+I211)</f>
        <v/>
      </c>
      <c r="O211" s="4">
        <f>IF(B211="","",ROUNDUP(MONTH(B211)/3,0))</f>
        <v/>
      </c>
    </row>
    <row r="212">
      <c r="A212" s="9" t="n"/>
      <c r="B212" s="10" t="n"/>
      <c r="C212" s="9" t="n"/>
      <c r="D212" s="9" t="n"/>
      <c r="E212" s="9" t="n"/>
      <c r="F212" s="9" t="n"/>
      <c r="G212" s="11" t="n"/>
      <c r="H212" s="9" t="n"/>
      <c r="I212" s="5">
        <f>IF(G212="","",ROUND(G212*H212/100,2))</f>
        <v/>
      </c>
      <c r="J212" s="9" t="n"/>
      <c r="K212" s="5">
        <f>IF(G212="","",ROUND(I212*IF(J212="",100,J212)/100,2))</f>
        <v/>
      </c>
      <c r="L212" s="9" t="n"/>
      <c r="M212" s="5">
        <f>IF(G212="","",ROUND((G212+I212-K212)*IF(L212="",100,L212)/100,2))</f>
        <v/>
      </c>
      <c r="N212" s="5">
        <f>IF(G212="","",G212+I212)</f>
        <v/>
      </c>
      <c r="O212" s="4">
        <f>IF(B212="","",ROUNDUP(MONTH(B212)/3,0))</f>
        <v/>
      </c>
    </row>
    <row r="213">
      <c r="A213" s="9" t="n"/>
      <c r="B213" s="10" t="n"/>
      <c r="C213" s="9" t="n"/>
      <c r="D213" s="9" t="n"/>
      <c r="E213" s="9" t="n"/>
      <c r="F213" s="9" t="n"/>
      <c r="G213" s="11" t="n"/>
      <c r="H213" s="9" t="n"/>
      <c r="I213" s="5">
        <f>IF(G213="","",ROUND(G213*H213/100,2))</f>
        <v/>
      </c>
      <c r="J213" s="9" t="n"/>
      <c r="K213" s="5">
        <f>IF(G213="","",ROUND(I213*IF(J213="",100,J213)/100,2))</f>
        <v/>
      </c>
      <c r="L213" s="9" t="n"/>
      <c r="M213" s="5">
        <f>IF(G213="","",ROUND((G213+I213-K213)*IF(L213="",100,L213)/100,2))</f>
        <v/>
      </c>
      <c r="N213" s="5">
        <f>IF(G213="","",G213+I213)</f>
        <v/>
      </c>
      <c r="O213" s="4">
        <f>IF(B213="","",ROUNDUP(MONTH(B213)/3,0))</f>
        <v/>
      </c>
    </row>
    <row r="214">
      <c r="A214" s="9" t="n"/>
      <c r="B214" s="10" t="n"/>
      <c r="C214" s="9" t="n"/>
      <c r="D214" s="9" t="n"/>
      <c r="E214" s="9" t="n"/>
      <c r="F214" s="9" t="n"/>
      <c r="G214" s="11" t="n"/>
      <c r="H214" s="9" t="n"/>
      <c r="I214" s="5">
        <f>IF(G214="","",ROUND(G214*H214/100,2))</f>
        <v/>
      </c>
      <c r="J214" s="9" t="n"/>
      <c r="K214" s="5">
        <f>IF(G214="","",ROUND(I214*IF(J214="",100,J214)/100,2))</f>
        <v/>
      </c>
      <c r="L214" s="9" t="n"/>
      <c r="M214" s="5">
        <f>IF(G214="","",ROUND((G214+I214-K214)*IF(L214="",100,L214)/100,2))</f>
        <v/>
      </c>
      <c r="N214" s="5">
        <f>IF(G214="","",G214+I214)</f>
        <v/>
      </c>
      <c r="O214" s="4">
        <f>IF(B214="","",ROUNDUP(MONTH(B214)/3,0))</f>
        <v/>
      </c>
    </row>
    <row r="215">
      <c r="A215" s="9" t="n"/>
      <c r="B215" s="10" t="n"/>
      <c r="C215" s="9" t="n"/>
      <c r="D215" s="9" t="n"/>
      <c r="E215" s="9" t="n"/>
      <c r="F215" s="9" t="n"/>
      <c r="G215" s="11" t="n"/>
      <c r="H215" s="9" t="n"/>
      <c r="I215" s="5">
        <f>IF(G215="","",ROUND(G215*H215/100,2))</f>
        <v/>
      </c>
      <c r="J215" s="9" t="n"/>
      <c r="K215" s="5">
        <f>IF(G215="","",ROUND(I215*IF(J215="",100,J215)/100,2))</f>
        <v/>
      </c>
      <c r="L215" s="9" t="n"/>
      <c r="M215" s="5">
        <f>IF(G215="","",ROUND((G215+I215-K215)*IF(L215="",100,L215)/100,2))</f>
        <v/>
      </c>
      <c r="N215" s="5">
        <f>IF(G215="","",G215+I215)</f>
        <v/>
      </c>
      <c r="O215" s="4">
        <f>IF(B215="","",ROUNDUP(MONTH(B215)/3,0))</f>
        <v/>
      </c>
    </row>
    <row r="216">
      <c r="A216" s="9" t="n"/>
      <c r="B216" s="10" t="n"/>
      <c r="C216" s="9" t="n"/>
      <c r="D216" s="9" t="n"/>
      <c r="E216" s="9" t="n"/>
      <c r="F216" s="9" t="n"/>
      <c r="G216" s="11" t="n"/>
      <c r="H216" s="9" t="n"/>
      <c r="I216" s="5">
        <f>IF(G216="","",ROUND(G216*H216/100,2))</f>
        <v/>
      </c>
      <c r="J216" s="9" t="n"/>
      <c r="K216" s="5">
        <f>IF(G216="","",ROUND(I216*IF(J216="",100,J216)/100,2))</f>
        <v/>
      </c>
      <c r="L216" s="9" t="n"/>
      <c r="M216" s="5">
        <f>IF(G216="","",ROUND((G216+I216-K216)*IF(L216="",100,L216)/100,2))</f>
        <v/>
      </c>
      <c r="N216" s="5">
        <f>IF(G216="","",G216+I216)</f>
        <v/>
      </c>
      <c r="O216" s="4">
        <f>IF(B216="","",ROUNDUP(MONTH(B216)/3,0))</f>
        <v/>
      </c>
    </row>
    <row r="217">
      <c r="A217" s="9" t="n"/>
      <c r="B217" s="10" t="n"/>
      <c r="C217" s="9" t="n"/>
      <c r="D217" s="9" t="n"/>
      <c r="E217" s="9" t="n"/>
      <c r="F217" s="9" t="n"/>
      <c r="G217" s="11" t="n"/>
      <c r="H217" s="9" t="n"/>
      <c r="I217" s="5">
        <f>IF(G217="","",ROUND(G217*H217/100,2))</f>
        <v/>
      </c>
      <c r="J217" s="9" t="n"/>
      <c r="K217" s="5">
        <f>IF(G217="","",ROUND(I217*IF(J217="",100,J217)/100,2))</f>
        <v/>
      </c>
      <c r="L217" s="9" t="n"/>
      <c r="M217" s="5">
        <f>IF(G217="","",ROUND((G217+I217-K217)*IF(L217="",100,L217)/100,2))</f>
        <v/>
      </c>
      <c r="N217" s="5">
        <f>IF(G217="","",G217+I217)</f>
        <v/>
      </c>
      <c r="O217" s="4">
        <f>IF(B217="","",ROUNDUP(MONTH(B217)/3,0))</f>
        <v/>
      </c>
    </row>
    <row r="218">
      <c r="A218" s="9" t="n"/>
      <c r="B218" s="10" t="n"/>
      <c r="C218" s="9" t="n"/>
      <c r="D218" s="9" t="n"/>
      <c r="E218" s="9" t="n"/>
      <c r="F218" s="9" t="n"/>
      <c r="G218" s="11" t="n"/>
      <c r="H218" s="9" t="n"/>
      <c r="I218" s="5">
        <f>IF(G218="","",ROUND(G218*H218/100,2))</f>
        <v/>
      </c>
      <c r="J218" s="9" t="n"/>
      <c r="K218" s="5">
        <f>IF(G218="","",ROUND(I218*IF(J218="",100,J218)/100,2))</f>
        <v/>
      </c>
      <c r="L218" s="9" t="n"/>
      <c r="M218" s="5">
        <f>IF(G218="","",ROUND((G218+I218-K218)*IF(L218="",100,L218)/100,2))</f>
        <v/>
      </c>
      <c r="N218" s="5">
        <f>IF(G218="","",G218+I218)</f>
        <v/>
      </c>
      <c r="O218" s="4">
        <f>IF(B218="","",ROUNDUP(MONTH(B218)/3,0))</f>
        <v/>
      </c>
    </row>
    <row r="219">
      <c r="A219" s="9" t="n"/>
      <c r="B219" s="10" t="n"/>
      <c r="C219" s="9" t="n"/>
      <c r="D219" s="9" t="n"/>
      <c r="E219" s="9" t="n"/>
      <c r="F219" s="9" t="n"/>
      <c r="G219" s="11" t="n"/>
      <c r="H219" s="9" t="n"/>
      <c r="I219" s="5">
        <f>IF(G219="","",ROUND(G219*H219/100,2))</f>
        <v/>
      </c>
      <c r="J219" s="9" t="n"/>
      <c r="K219" s="5">
        <f>IF(G219="","",ROUND(I219*IF(J219="",100,J219)/100,2))</f>
        <v/>
      </c>
      <c r="L219" s="9" t="n"/>
      <c r="M219" s="5">
        <f>IF(G219="","",ROUND((G219+I219-K219)*IF(L219="",100,L219)/100,2))</f>
        <v/>
      </c>
      <c r="N219" s="5">
        <f>IF(G219="","",G219+I219)</f>
        <v/>
      </c>
      <c r="O219" s="4">
        <f>IF(B219="","",ROUNDUP(MONTH(B219)/3,0))</f>
        <v/>
      </c>
    </row>
    <row r="220">
      <c r="A220" s="9" t="n"/>
      <c r="B220" s="10" t="n"/>
      <c r="C220" s="9" t="n"/>
      <c r="D220" s="9" t="n"/>
      <c r="E220" s="9" t="n"/>
      <c r="F220" s="9" t="n"/>
      <c r="G220" s="11" t="n"/>
      <c r="H220" s="9" t="n"/>
      <c r="I220" s="5">
        <f>IF(G220="","",ROUND(G220*H220/100,2))</f>
        <v/>
      </c>
      <c r="J220" s="9" t="n"/>
      <c r="K220" s="5">
        <f>IF(G220="","",ROUND(I220*IF(J220="",100,J220)/100,2))</f>
        <v/>
      </c>
      <c r="L220" s="9" t="n"/>
      <c r="M220" s="5">
        <f>IF(G220="","",ROUND((G220+I220-K220)*IF(L220="",100,L220)/100,2))</f>
        <v/>
      </c>
      <c r="N220" s="5">
        <f>IF(G220="","",G220+I220)</f>
        <v/>
      </c>
      <c r="O220" s="4">
        <f>IF(B220="","",ROUNDUP(MONTH(B220)/3,0))</f>
        <v/>
      </c>
    </row>
    <row r="221">
      <c r="A221" s="9" t="n"/>
      <c r="B221" s="10" t="n"/>
      <c r="C221" s="9" t="n"/>
      <c r="D221" s="9" t="n"/>
      <c r="E221" s="9" t="n"/>
      <c r="F221" s="9" t="n"/>
      <c r="G221" s="11" t="n"/>
      <c r="H221" s="9" t="n"/>
      <c r="I221" s="5">
        <f>IF(G221="","",ROUND(G221*H221/100,2))</f>
        <v/>
      </c>
      <c r="J221" s="9" t="n"/>
      <c r="K221" s="5">
        <f>IF(G221="","",ROUND(I221*IF(J221="",100,J221)/100,2))</f>
        <v/>
      </c>
      <c r="L221" s="9" t="n"/>
      <c r="M221" s="5">
        <f>IF(G221="","",ROUND((G221+I221-K221)*IF(L221="",100,L221)/100,2))</f>
        <v/>
      </c>
      <c r="N221" s="5">
        <f>IF(G221="","",G221+I221)</f>
        <v/>
      </c>
      <c r="O221" s="4">
        <f>IF(B221="","",ROUNDUP(MONTH(B221)/3,0))</f>
        <v/>
      </c>
    </row>
    <row r="222">
      <c r="A222" s="9" t="n"/>
      <c r="B222" s="10" t="n"/>
      <c r="C222" s="9" t="n"/>
      <c r="D222" s="9" t="n"/>
      <c r="E222" s="9" t="n"/>
      <c r="F222" s="9" t="n"/>
      <c r="G222" s="11" t="n"/>
      <c r="H222" s="9" t="n"/>
      <c r="I222" s="5">
        <f>IF(G222="","",ROUND(G222*H222/100,2))</f>
        <v/>
      </c>
      <c r="J222" s="9" t="n"/>
      <c r="K222" s="5">
        <f>IF(G222="","",ROUND(I222*IF(J222="",100,J222)/100,2))</f>
        <v/>
      </c>
      <c r="L222" s="9" t="n"/>
      <c r="M222" s="5">
        <f>IF(G222="","",ROUND((G222+I222-K222)*IF(L222="",100,L222)/100,2))</f>
        <v/>
      </c>
      <c r="N222" s="5">
        <f>IF(G222="","",G222+I222)</f>
        <v/>
      </c>
      <c r="O222" s="4">
        <f>IF(B222="","",ROUNDUP(MONTH(B222)/3,0))</f>
        <v/>
      </c>
    </row>
    <row r="223">
      <c r="A223" s="9" t="n"/>
      <c r="B223" s="10" t="n"/>
      <c r="C223" s="9" t="n"/>
      <c r="D223" s="9" t="n"/>
      <c r="E223" s="9" t="n"/>
      <c r="F223" s="9" t="n"/>
      <c r="G223" s="11" t="n"/>
      <c r="H223" s="9" t="n"/>
      <c r="I223" s="5">
        <f>IF(G223="","",ROUND(G223*H223/100,2))</f>
        <v/>
      </c>
      <c r="J223" s="9" t="n"/>
      <c r="K223" s="5">
        <f>IF(G223="","",ROUND(I223*IF(J223="",100,J223)/100,2))</f>
        <v/>
      </c>
      <c r="L223" s="9" t="n"/>
      <c r="M223" s="5">
        <f>IF(G223="","",ROUND((G223+I223-K223)*IF(L223="",100,L223)/100,2))</f>
        <v/>
      </c>
      <c r="N223" s="5">
        <f>IF(G223="","",G223+I223)</f>
        <v/>
      </c>
      <c r="O223" s="4">
        <f>IF(B223="","",ROUNDUP(MONTH(B223)/3,0))</f>
        <v/>
      </c>
    </row>
    <row r="224">
      <c r="A224" s="9" t="n"/>
      <c r="B224" s="10" t="n"/>
      <c r="C224" s="9" t="n"/>
      <c r="D224" s="9" t="n"/>
      <c r="E224" s="9" t="n"/>
      <c r="F224" s="9" t="n"/>
      <c r="G224" s="11" t="n"/>
      <c r="H224" s="9" t="n"/>
      <c r="I224" s="5">
        <f>IF(G224="","",ROUND(G224*H224/100,2))</f>
        <v/>
      </c>
      <c r="J224" s="9" t="n"/>
      <c r="K224" s="5">
        <f>IF(G224="","",ROUND(I224*IF(J224="",100,J224)/100,2))</f>
        <v/>
      </c>
      <c r="L224" s="9" t="n"/>
      <c r="M224" s="5">
        <f>IF(G224="","",ROUND((G224+I224-K224)*IF(L224="",100,L224)/100,2))</f>
        <v/>
      </c>
      <c r="N224" s="5">
        <f>IF(G224="","",G224+I224)</f>
        <v/>
      </c>
      <c r="O224" s="4">
        <f>IF(B224="","",ROUNDUP(MONTH(B224)/3,0))</f>
        <v/>
      </c>
    </row>
    <row r="225">
      <c r="A225" s="9" t="n"/>
      <c r="B225" s="10" t="n"/>
      <c r="C225" s="9" t="n"/>
      <c r="D225" s="9" t="n"/>
      <c r="E225" s="9" t="n"/>
      <c r="F225" s="9" t="n"/>
      <c r="G225" s="11" t="n"/>
      <c r="H225" s="9" t="n"/>
      <c r="I225" s="5">
        <f>IF(G225="","",ROUND(G225*H225/100,2))</f>
        <v/>
      </c>
      <c r="J225" s="9" t="n"/>
      <c r="K225" s="5">
        <f>IF(G225="","",ROUND(I225*IF(J225="",100,J225)/100,2))</f>
        <v/>
      </c>
      <c r="L225" s="9" t="n"/>
      <c r="M225" s="5">
        <f>IF(G225="","",ROUND((G225+I225-K225)*IF(L225="",100,L225)/100,2))</f>
        <v/>
      </c>
      <c r="N225" s="5">
        <f>IF(G225="","",G225+I225)</f>
        <v/>
      </c>
      <c r="O225" s="4">
        <f>IF(B225="","",ROUNDUP(MONTH(B225)/3,0))</f>
        <v/>
      </c>
    </row>
    <row r="226">
      <c r="A226" s="9" t="n"/>
      <c r="B226" s="10" t="n"/>
      <c r="C226" s="9" t="n"/>
      <c r="D226" s="9" t="n"/>
      <c r="E226" s="9" t="n"/>
      <c r="F226" s="9" t="n"/>
      <c r="G226" s="11" t="n"/>
      <c r="H226" s="9" t="n"/>
      <c r="I226" s="5">
        <f>IF(G226="","",ROUND(G226*H226/100,2))</f>
        <v/>
      </c>
      <c r="J226" s="9" t="n"/>
      <c r="K226" s="5">
        <f>IF(G226="","",ROUND(I226*IF(J226="",100,J226)/100,2))</f>
        <v/>
      </c>
      <c r="L226" s="9" t="n"/>
      <c r="M226" s="5">
        <f>IF(G226="","",ROUND((G226+I226-K226)*IF(L226="",100,L226)/100,2))</f>
        <v/>
      </c>
      <c r="N226" s="5">
        <f>IF(G226="","",G226+I226)</f>
        <v/>
      </c>
      <c r="O226" s="4">
        <f>IF(B226="","",ROUNDUP(MONTH(B226)/3,0))</f>
        <v/>
      </c>
    </row>
    <row r="227">
      <c r="A227" s="9" t="n"/>
      <c r="B227" s="10" t="n"/>
      <c r="C227" s="9" t="n"/>
      <c r="D227" s="9" t="n"/>
      <c r="E227" s="9" t="n"/>
      <c r="F227" s="9" t="n"/>
      <c r="G227" s="11" t="n"/>
      <c r="H227" s="9" t="n"/>
      <c r="I227" s="5">
        <f>IF(G227="","",ROUND(G227*H227/100,2))</f>
        <v/>
      </c>
      <c r="J227" s="9" t="n"/>
      <c r="K227" s="5">
        <f>IF(G227="","",ROUND(I227*IF(J227="",100,J227)/100,2))</f>
        <v/>
      </c>
      <c r="L227" s="9" t="n"/>
      <c r="M227" s="5">
        <f>IF(G227="","",ROUND((G227+I227-K227)*IF(L227="",100,L227)/100,2))</f>
        <v/>
      </c>
      <c r="N227" s="5">
        <f>IF(G227="","",G227+I227)</f>
        <v/>
      </c>
      <c r="O227" s="4">
        <f>IF(B227="","",ROUNDUP(MONTH(B227)/3,0))</f>
        <v/>
      </c>
    </row>
    <row r="228">
      <c r="A228" s="9" t="n"/>
      <c r="B228" s="10" t="n"/>
      <c r="C228" s="9" t="n"/>
      <c r="D228" s="9" t="n"/>
      <c r="E228" s="9" t="n"/>
      <c r="F228" s="9" t="n"/>
      <c r="G228" s="11" t="n"/>
      <c r="H228" s="9" t="n"/>
      <c r="I228" s="5">
        <f>IF(G228="","",ROUND(G228*H228/100,2))</f>
        <v/>
      </c>
      <c r="J228" s="9" t="n"/>
      <c r="K228" s="5">
        <f>IF(G228="","",ROUND(I228*IF(J228="",100,J228)/100,2))</f>
        <v/>
      </c>
      <c r="L228" s="9" t="n"/>
      <c r="M228" s="5">
        <f>IF(G228="","",ROUND((G228+I228-K228)*IF(L228="",100,L228)/100,2))</f>
        <v/>
      </c>
      <c r="N228" s="5">
        <f>IF(G228="","",G228+I228)</f>
        <v/>
      </c>
      <c r="O228" s="4">
        <f>IF(B228="","",ROUNDUP(MONTH(B228)/3,0))</f>
        <v/>
      </c>
    </row>
    <row r="229">
      <c r="A229" s="9" t="n"/>
      <c r="B229" s="10" t="n"/>
      <c r="C229" s="9" t="n"/>
      <c r="D229" s="9" t="n"/>
      <c r="E229" s="9" t="n"/>
      <c r="F229" s="9" t="n"/>
      <c r="G229" s="11" t="n"/>
      <c r="H229" s="9" t="n"/>
      <c r="I229" s="5">
        <f>IF(G229="","",ROUND(G229*H229/100,2))</f>
        <v/>
      </c>
      <c r="J229" s="9" t="n"/>
      <c r="K229" s="5">
        <f>IF(G229="","",ROUND(I229*IF(J229="",100,J229)/100,2))</f>
        <v/>
      </c>
      <c r="L229" s="9" t="n"/>
      <c r="M229" s="5">
        <f>IF(G229="","",ROUND((G229+I229-K229)*IF(L229="",100,L229)/100,2))</f>
        <v/>
      </c>
      <c r="N229" s="5">
        <f>IF(G229="","",G229+I229)</f>
        <v/>
      </c>
      <c r="O229" s="4">
        <f>IF(B229="","",ROUNDUP(MONTH(B229)/3,0))</f>
        <v/>
      </c>
    </row>
    <row r="230">
      <c r="A230" s="9" t="n"/>
      <c r="B230" s="10" t="n"/>
      <c r="C230" s="9" t="n"/>
      <c r="D230" s="9" t="n"/>
      <c r="E230" s="9" t="n"/>
      <c r="F230" s="9" t="n"/>
      <c r="G230" s="11" t="n"/>
      <c r="H230" s="9" t="n"/>
      <c r="I230" s="5">
        <f>IF(G230="","",ROUND(G230*H230/100,2))</f>
        <v/>
      </c>
      <c r="J230" s="9" t="n"/>
      <c r="K230" s="5">
        <f>IF(G230="","",ROUND(I230*IF(J230="",100,J230)/100,2))</f>
        <v/>
      </c>
      <c r="L230" s="9" t="n"/>
      <c r="M230" s="5">
        <f>IF(G230="","",ROUND((G230+I230-K230)*IF(L230="",100,L230)/100,2))</f>
        <v/>
      </c>
      <c r="N230" s="5">
        <f>IF(G230="","",G230+I230)</f>
        <v/>
      </c>
      <c r="O230" s="4">
        <f>IF(B230="","",ROUNDUP(MONTH(B230)/3,0))</f>
        <v/>
      </c>
    </row>
    <row r="231">
      <c r="A231" s="9" t="n"/>
      <c r="B231" s="10" t="n"/>
      <c r="C231" s="9" t="n"/>
      <c r="D231" s="9" t="n"/>
      <c r="E231" s="9" t="n"/>
      <c r="F231" s="9" t="n"/>
      <c r="G231" s="11" t="n"/>
      <c r="H231" s="9" t="n"/>
      <c r="I231" s="5">
        <f>IF(G231="","",ROUND(G231*H231/100,2))</f>
        <v/>
      </c>
      <c r="J231" s="9" t="n"/>
      <c r="K231" s="5">
        <f>IF(G231="","",ROUND(I231*IF(J231="",100,J231)/100,2))</f>
        <v/>
      </c>
      <c r="L231" s="9" t="n"/>
      <c r="M231" s="5">
        <f>IF(G231="","",ROUND((G231+I231-K231)*IF(L231="",100,L231)/100,2))</f>
        <v/>
      </c>
      <c r="N231" s="5">
        <f>IF(G231="","",G231+I231)</f>
        <v/>
      </c>
      <c r="O231" s="4">
        <f>IF(B231="","",ROUNDUP(MONTH(B231)/3,0))</f>
        <v/>
      </c>
    </row>
    <row r="232">
      <c r="A232" s="9" t="n"/>
      <c r="B232" s="10" t="n"/>
      <c r="C232" s="9" t="n"/>
      <c r="D232" s="9" t="n"/>
      <c r="E232" s="9" t="n"/>
      <c r="F232" s="9" t="n"/>
      <c r="G232" s="11" t="n"/>
      <c r="H232" s="9" t="n"/>
      <c r="I232" s="5">
        <f>IF(G232="","",ROUND(G232*H232/100,2))</f>
        <v/>
      </c>
      <c r="J232" s="9" t="n"/>
      <c r="K232" s="5">
        <f>IF(G232="","",ROUND(I232*IF(J232="",100,J232)/100,2))</f>
        <v/>
      </c>
      <c r="L232" s="9" t="n"/>
      <c r="M232" s="5">
        <f>IF(G232="","",ROUND((G232+I232-K232)*IF(L232="",100,L232)/100,2))</f>
        <v/>
      </c>
      <c r="N232" s="5">
        <f>IF(G232="","",G232+I232)</f>
        <v/>
      </c>
      <c r="O232" s="4">
        <f>IF(B232="","",ROUNDUP(MONTH(B232)/3,0))</f>
        <v/>
      </c>
    </row>
    <row r="233">
      <c r="A233" s="9" t="n"/>
      <c r="B233" s="10" t="n"/>
      <c r="C233" s="9" t="n"/>
      <c r="D233" s="9" t="n"/>
      <c r="E233" s="9" t="n"/>
      <c r="F233" s="9" t="n"/>
      <c r="G233" s="11" t="n"/>
      <c r="H233" s="9" t="n"/>
      <c r="I233" s="5">
        <f>IF(G233="","",ROUND(G233*H233/100,2))</f>
        <v/>
      </c>
      <c r="J233" s="9" t="n"/>
      <c r="K233" s="5">
        <f>IF(G233="","",ROUND(I233*IF(J233="",100,J233)/100,2))</f>
        <v/>
      </c>
      <c r="L233" s="9" t="n"/>
      <c r="M233" s="5">
        <f>IF(G233="","",ROUND((G233+I233-K233)*IF(L233="",100,L233)/100,2))</f>
        <v/>
      </c>
      <c r="N233" s="5">
        <f>IF(G233="","",G233+I233)</f>
        <v/>
      </c>
      <c r="O233" s="4">
        <f>IF(B233="","",ROUNDUP(MONTH(B233)/3,0))</f>
        <v/>
      </c>
    </row>
    <row r="234">
      <c r="A234" s="9" t="n"/>
      <c r="B234" s="10" t="n"/>
      <c r="C234" s="9" t="n"/>
      <c r="D234" s="9" t="n"/>
      <c r="E234" s="9" t="n"/>
      <c r="F234" s="9" t="n"/>
      <c r="G234" s="11" t="n"/>
      <c r="H234" s="9" t="n"/>
      <c r="I234" s="5">
        <f>IF(G234="","",ROUND(G234*H234/100,2))</f>
        <v/>
      </c>
      <c r="J234" s="9" t="n"/>
      <c r="K234" s="5">
        <f>IF(G234="","",ROUND(I234*IF(J234="",100,J234)/100,2))</f>
        <v/>
      </c>
      <c r="L234" s="9" t="n"/>
      <c r="M234" s="5">
        <f>IF(G234="","",ROUND((G234+I234-K234)*IF(L234="",100,L234)/100,2))</f>
        <v/>
      </c>
      <c r="N234" s="5">
        <f>IF(G234="","",G234+I234)</f>
        <v/>
      </c>
      <c r="O234" s="4">
        <f>IF(B234="","",ROUNDUP(MONTH(B234)/3,0))</f>
        <v/>
      </c>
    </row>
    <row r="235">
      <c r="A235" s="9" t="n"/>
      <c r="B235" s="10" t="n"/>
      <c r="C235" s="9" t="n"/>
      <c r="D235" s="9" t="n"/>
      <c r="E235" s="9" t="n"/>
      <c r="F235" s="9" t="n"/>
      <c r="G235" s="11" t="n"/>
      <c r="H235" s="9" t="n"/>
      <c r="I235" s="5">
        <f>IF(G235="","",ROUND(G235*H235/100,2))</f>
        <v/>
      </c>
      <c r="J235" s="9" t="n"/>
      <c r="K235" s="5">
        <f>IF(G235="","",ROUND(I235*IF(J235="",100,J235)/100,2))</f>
        <v/>
      </c>
      <c r="L235" s="9" t="n"/>
      <c r="M235" s="5">
        <f>IF(G235="","",ROUND((G235+I235-K235)*IF(L235="",100,L235)/100,2))</f>
        <v/>
      </c>
      <c r="N235" s="5">
        <f>IF(G235="","",G235+I235)</f>
        <v/>
      </c>
      <c r="O235" s="4">
        <f>IF(B235="","",ROUNDUP(MONTH(B235)/3,0))</f>
        <v/>
      </c>
    </row>
    <row r="236">
      <c r="A236" s="9" t="n"/>
      <c r="B236" s="10" t="n"/>
      <c r="C236" s="9" t="n"/>
      <c r="D236" s="9" t="n"/>
      <c r="E236" s="9" t="n"/>
      <c r="F236" s="9" t="n"/>
      <c r="G236" s="11" t="n"/>
      <c r="H236" s="9" t="n"/>
      <c r="I236" s="5">
        <f>IF(G236="","",ROUND(G236*H236/100,2))</f>
        <v/>
      </c>
      <c r="J236" s="9" t="n"/>
      <c r="K236" s="5">
        <f>IF(G236="","",ROUND(I236*IF(J236="",100,J236)/100,2))</f>
        <v/>
      </c>
      <c r="L236" s="9" t="n"/>
      <c r="M236" s="5">
        <f>IF(G236="","",ROUND((G236+I236-K236)*IF(L236="",100,L236)/100,2))</f>
        <v/>
      </c>
      <c r="N236" s="5">
        <f>IF(G236="","",G236+I236)</f>
        <v/>
      </c>
      <c r="O236" s="4">
        <f>IF(B236="","",ROUNDUP(MONTH(B236)/3,0))</f>
        <v/>
      </c>
    </row>
    <row r="237">
      <c r="A237" s="9" t="n"/>
      <c r="B237" s="10" t="n"/>
      <c r="C237" s="9" t="n"/>
      <c r="D237" s="9" t="n"/>
      <c r="E237" s="9" t="n"/>
      <c r="F237" s="9" t="n"/>
      <c r="G237" s="11" t="n"/>
      <c r="H237" s="9" t="n"/>
      <c r="I237" s="5">
        <f>IF(G237="","",ROUND(G237*H237/100,2))</f>
        <v/>
      </c>
      <c r="J237" s="9" t="n"/>
      <c r="K237" s="5">
        <f>IF(G237="","",ROUND(I237*IF(J237="",100,J237)/100,2))</f>
        <v/>
      </c>
      <c r="L237" s="9" t="n"/>
      <c r="M237" s="5">
        <f>IF(G237="","",ROUND((G237+I237-K237)*IF(L237="",100,L237)/100,2))</f>
        <v/>
      </c>
      <c r="N237" s="5">
        <f>IF(G237="","",G237+I237)</f>
        <v/>
      </c>
      <c r="O237" s="4">
        <f>IF(B237="","",ROUNDUP(MONTH(B237)/3,0))</f>
        <v/>
      </c>
    </row>
    <row r="238">
      <c r="A238" s="9" t="n"/>
      <c r="B238" s="10" t="n"/>
      <c r="C238" s="9" t="n"/>
      <c r="D238" s="9" t="n"/>
      <c r="E238" s="9" t="n"/>
      <c r="F238" s="9" t="n"/>
      <c r="G238" s="11" t="n"/>
      <c r="H238" s="9" t="n"/>
      <c r="I238" s="5">
        <f>IF(G238="","",ROUND(G238*H238/100,2))</f>
        <v/>
      </c>
      <c r="J238" s="9" t="n"/>
      <c r="K238" s="5">
        <f>IF(G238="","",ROUND(I238*IF(J238="",100,J238)/100,2))</f>
        <v/>
      </c>
      <c r="L238" s="9" t="n"/>
      <c r="M238" s="5">
        <f>IF(G238="","",ROUND((G238+I238-K238)*IF(L238="",100,L238)/100,2))</f>
        <v/>
      </c>
      <c r="N238" s="5">
        <f>IF(G238="","",G238+I238)</f>
        <v/>
      </c>
      <c r="O238" s="4">
        <f>IF(B238="","",ROUNDUP(MONTH(B238)/3,0))</f>
        <v/>
      </c>
    </row>
    <row r="239">
      <c r="A239" s="9" t="n"/>
      <c r="B239" s="10" t="n"/>
      <c r="C239" s="9" t="n"/>
      <c r="D239" s="9" t="n"/>
      <c r="E239" s="9" t="n"/>
      <c r="F239" s="9" t="n"/>
      <c r="G239" s="11" t="n"/>
      <c r="H239" s="9" t="n"/>
      <c r="I239" s="5">
        <f>IF(G239="","",ROUND(G239*H239/100,2))</f>
        <v/>
      </c>
      <c r="J239" s="9" t="n"/>
      <c r="K239" s="5">
        <f>IF(G239="","",ROUND(I239*IF(J239="",100,J239)/100,2))</f>
        <v/>
      </c>
      <c r="L239" s="9" t="n"/>
      <c r="M239" s="5">
        <f>IF(G239="","",ROUND((G239+I239-K239)*IF(L239="",100,L239)/100,2))</f>
        <v/>
      </c>
      <c r="N239" s="5">
        <f>IF(G239="","",G239+I239)</f>
        <v/>
      </c>
      <c r="O239" s="4">
        <f>IF(B239="","",ROUNDUP(MONTH(B239)/3,0))</f>
        <v/>
      </c>
    </row>
    <row r="240">
      <c r="A240" s="9" t="n"/>
      <c r="B240" s="10" t="n"/>
      <c r="C240" s="9" t="n"/>
      <c r="D240" s="9" t="n"/>
      <c r="E240" s="9" t="n"/>
      <c r="F240" s="9" t="n"/>
      <c r="G240" s="11" t="n"/>
      <c r="H240" s="9" t="n"/>
      <c r="I240" s="5">
        <f>IF(G240="","",ROUND(G240*H240/100,2))</f>
        <v/>
      </c>
      <c r="J240" s="9" t="n"/>
      <c r="K240" s="5">
        <f>IF(G240="","",ROUND(I240*IF(J240="",100,J240)/100,2))</f>
        <v/>
      </c>
      <c r="L240" s="9" t="n"/>
      <c r="M240" s="5">
        <f>IF(G240="","",ROUND((G240+I240-K240)*IF(L240="",100,L240)/100,2))</f>
        <v/>
      </c>
      <c r="N240" s="5">
        <f>IF(G240="","",G240+I240)</f>
        <v/>
      </c>
      <c r="O240" s="4">
        <f>IF(B240="","",ROUNDUP(MONTH(B240)/3,0))</f>
        <v/>
      </c>
    </row>
    <row r="241">
      <c r="A241" s="9" t="n"/>
      <c r="B241" s="10" t="n"/>
      <c r="C241" s="9" t="n"/>
      <c r="D241" s="9" t="n"/>
      <c r="E241" s="9" t="n"/>
      <c r="F241" s="9" t="n"/>
      <c r="G241" s="11" t="n"/>
      <c r="H241" s="9" t="n"/>
      <c r="I241" s="5">
        <f>IF(G241="","",ROUND(G241*H241/100,2))</f>
        <v/>
      </c>
      <c r="J241" s="9" t="n"/>
      <c r="K241" s="5">
        <f>IF(G241="","",ROUND(I241*IF(J241="",100,J241)/100,2))</f>
        <v/>
      </c>
      <c r="L241" s="9" t="n"/>
      <c r="M241" s="5">
        <f>IF(G241="","",ROUND((G241+I241-K241)*IF(L241="",100,L241)/100,2))</f>
        <v/>
      </c>
      <c r="N241" s="5">
        <f>IF(G241="","",G241+I241)</f>
        <v/>
      </c>
      <c r="O241" s="4">
        <f>IF(B241="","",ROUNDUP(MONTH(B241)/3,0))</f>
        <v/>
      </c>
    </row>
    <row r="242">
      <c r="A242" s="9" t="n"/>
      <c r="B242" s="10" t="n"/>
      <c r="C242" s="9" t="n"/>
      <c r="D242" s="9" t="n"/>
      <c r="E242" s="9" t="n"/>
      <c r="F242" s="9" t="n"/>
      <c r="G242" s="11" t="n"/>
      <c r="H242" s="9" t="n"/>
      <c r="I242" s="5">
        <f>IF(G242="","",ROUND(G242*H242/100,2))</f>
        <v/>
      </c>
      <c r="J242" s="9" t="n"/>
      <c r="K242" s="5">
        <f>IF(G242="","",ROUND(I242*IF(J242="",100,J242)/100,2))</f>
        <v/>
      </c>
      <c r="L242" s="9" t="n"/>
      <c r="M242" s="5">
        <f>IF(G242="","",ROUND((G242+I242-K242)*IF(L242="",100,L242)/100,2))</f>
        <v/>
      </c>
      <c r="N242" s="5">
        <f>IF(G242="","",G242+I242)</f>
        <v/>
      </c>
      <c r="O242" s="4">
        <f>IF(B242="","",ROUNDUP(MONTH(B242)/3,0))</f>
        <v/>
      </c>
    </row>
    <row r="243">
      <c r="A243" s="9" t="n"/>
      <c r="B243" s="10" t="n"/>
      <c r="C243" s="9" t="n"/>
      <c r="D243" s="9" t="n"/>
      <c r="E243" s="9" t="n"/>
      <c r="F243" s="9" t="n"/>
      <c r="G243" s="11" t="n"/>
      <c r="H243" s="9" t="n"/>
      <c r="I243" s="5">
        <f>IF(G243="","",ROUND(G243*H243/100,2))</f>
        <v/>
      </c>
      <c r="J243" s="9" t="n"/>
      <c r="K243" s="5">
        <f>IF(G243="","",ROUND(I243*IF(J243="",100,J243)/100,2))</f>
        <v/>
      </c>
      <c r="L243" s="9" t="n"/>
      <c r="M243" s="5">
        <f>IF(G243="","",ROUND((G243+I243-K243)*IF(L243="",100,L243)/100,2))</f>
        <v/>
      </c>
      <c r="N243" s="5">
        <f>IF(G243="","",G243+I243)</f>
        <v/>
      </c>
      <c r="O243" s="4">
        <f>IF(B243="","",ROUNDUP(MONTH(B243)/3,0))</f>
        <v/>
      </c>
    </row>
    <row r="244">
      <c r="A244" s="9" t="n"/>
      <c r="B244" s="10" t="n"/>
      <c r="C244" s="9" t="n"/>
      <c r="D244" s="9" t="n"/>
      <c r="E244" s="9" t="n"/>
      <c r="F244" s="9" t="n"/>
      <c r="G244" s="11" t="n"/>
      <c r="H244" s="9" t="n"/>
      <c r="I244" s="5">
        <f>IF(G244="","",ROUND(G244*H244/100,2))</f>
        <v/>
      </c>
      <c r="J244" s="9" t="n"/>
      <c r="K244" s="5">
        <f>IF(G244="","",ROUND(I244*IF(J244="",100,J244)/100,2))</f>
        <v/>
      </c>
      <c r="L244" s="9" t="n"/>
      <c r="M244" s="5">
        <f>IF(G244="","",ROUND((G244+I244-K244)*IF(L244="",100,L244)/100,2))</f>
        <v/>
      </c>
      <c r="N244" s="5">
        <f>IF(G244="","",G244+I244)</f>
        <v/>
      </c>
      <c r="O244" s="4">
        <f>IF(B244="","",ROUNDUP(MONTH(B244)/3,0))</f>
        <v/>
      </c>
    </row>
    <row r="245">
      <c r="A245" s="9" t="n"/>
      <c r="B245" s="10" t="n"/>
      <c r="C245" s="9" t="n"/>
      <c r="D245" s="9" t="n"/>
      <c r="E245" s="9" t="n"/>
      <c r="F245" s="9" t="n"/>
      <c r="G245" s="11" t="n"/>
      <c r="H245" s="9" t="n"/>
      <c r="I245" s="5">
        <f>IF(G245="","",ROUND(G245*H245/100,2))</f>
        <v/>
      </c>
      <c r="J245" s="9" t="n"/>
      <c r="K245" s="5">
        <f>IF(G245="","",ROUND(I245*IF(J245="",100,J245)/100,2))</f>
        <v/>
      </c>
      <c r="L245" s="9" t="n"/>
      <c r="M245" s="5">
        <f>IF(G245="","",ROUND((G245+I245-K245)*IF(L245="",100,L245)/100,2))</f>
        <v/>
      </c>
      <c r="N245" s="5">
        <f>IF(G245="","",G245+I245)</f>
        <v/>
      </c>
      <c r="O245" s="4">
        <f>IF(B245="","",ROUNDUP(MONTH(B245)/3,0))</f>
        <v/>
      </c>
    </row>
    <row r="246">
      <c r="A246" s="9" t="n"/>
      <c r="B246" s="10" t="n"/>
      <c r="C246" s="9" t="n"/>
      <c r="D246" s="9" t="n"/>
      <c r="E246" s="9" t="n"/>
      <c r="F246" s="9" t="n"/>
      <c r="G246" s="11" t="n"/>
      <c r="H246" s="9" t="n"/>
      <c r="I246" s="5">
        <f>IF(G246="","",ROUND(G246*H246/100,2))</f>
        <v/>
      </c>
      <c r="J246" s="9" t="n"/>
      <c r="K246" s="5">
        <f>IF(G246="","",ROUND(I246*IF(J246="",100,J246)/100,2))</f>
        <v/>
      </c>
      <c r="L246" s="9" t="n"/>
      <c r="M246" s="5">
        <f>IF(G246="","",ROUND((G246+I246-K246)*IF(L246="",100,L246)/100,2))</f>
        <v/>
      </c>
      <c r="N246" s="5">
        <f>IF(G246="","",G246+I246)</f>
        <v/>
      </c>
      <c r="O246" s="4">
        <f>IF(B246="","",ROUNDUP(MONTH(B246)/3,0))</f>
        <v/>
      </c>
    </row>
    <row r="247">
      <c r="A247" s="9" t="n"/>
      <c r="B247" s="10" t="n"/>
      <c r="C247" s="9" t="n"/>
      <c r="D247" s="9" t="n"/>
      <c r="E247" s="9" t="n"/>
      <c r="F247" s="9" t="n"/>
      <c r="G247" s="11" t="n"/>
      <c r="H247" s="9" t="n"/>
      <c r="I247" s="5">
        <f>IF(G247="","",ROUND(G247*H247/100,2))</f>
        <v/>
      </c>
      <c r="J247" s="9" t="n"/>
      <c r="K247" s="5">
        <f>IF(G247="","",ROUND(I247*IF(J247="",100,J247)/100,2))</f>
        <v/>
      </c>
      <c r="L247" s="9" t="n"/>
      <c r="M247" s="5">
        <f>IF(G247="","",ROUND((G247+I247-K247)*IF(L247="",100,L247)/100,2))</f>
        <v/>
      </c>
      <c r="N247" s="5">
        <f>IF(G247="","",G247+I247)</f>
        <v/>
      </c>
      <c r="O247" s="4">
        <f>IF(B247="","",ROUNDUP(MONTH(B247)/3,0))</f>
        <v/>
      </c>
    </row>
    <row r="248">
      <c r="A248" s="9" t="n"/>
      <c r="B248" s="10" t="n"/>
      <c r="C248" s="9" t="n"/>
      <c r="D248" s="9" t="n"/>
      <c r="E248" s="9" t="n"/>
      <c r="F248" s="9" t="n"/>
      <c r="G248" s="11" t="n"/>
      <c r="H248" s="9" t="n"/>
      <c r="I248" s="5">
        <f>IF(G248="","",ROUND(G248*H248/100,2))</f>
        <v/>
      </c>
      <c r="J248" s="9" t="n"/>
      <c r="K248" s="5">
        <f>IF(G248="","",ROUND(I248*IF(J248="",100,J248)/100,2))</f>
        <v/>
      </c>
      <c r="L248" s="9" t="n"/>
      <c r="M248" s="5">
        <f>IF(G248="","",ROUND((G248+I248-K248)*IF(L248="",100,L248)/100,2))</f>
        <v/>
      </c>
      <c r="N248" s="5">
        <f>IF(G248="","",G248+I248)</f>
        <v/>
      </c>
      <c r="O248" s="4">
        <f>IF(B248="","",ROUNDUP(MONTH(B248)/3,0))</f>
        <v/>
      </c>
    </row>
    <row r="249">
      <c r="A249" s="9" t="n"/>
      <c r="B249" s="10" t="n"/>
      <c r="C249" s="9" t="n"/>
      <c r="D249" s="9" t="n"/>
      <c r="E249" s="9" t="n"/>
      <c r="F249" s="9" t="n"/>
      <c r="G249" s="11" t="n"/>
      <c r="H249" s="9" t="n"/>
      <c r="I249" s="5">
        <f>IF(G249="","",ROUND(G249*H249/100,2))</f>
        <v/>
      </c>
      <c r="J249" s="9" t="n"/>
      <c r="K249" s="5">
        <f>IF(G249="","",ROUND(I249*IF(J249="",100,J249)/100,2))</f>
        <v/>
      </c>
      <c r="L249" s="9" t="n"/>
      <c r="M249" s="5">
        <f>IF(G249="","",ROUND((G249+I249-K249)*IF(L249="",100,L249)/100,2))</f>
        <v/>
      </c>
      <c r="N249" s="5">
        <f>IF(G249="","",G249+I249)</f>
        <v/>
      </c>
      <c r="O249" s="4">
        <f>IF(B249="","",ROUNDUP(MONTH(B249)/3,0))</f>
        <v/>
      </c>
    </row>
    <row r="250">
      <c r="A250" s="9" t="n"/>
      <c r="B250" s="10" t="n"/>
      <c r="C250" s="9" t="n"/>
      <c r="D250" s="9" t="n"/>
      <c r="E250" s="9" t="n"/>
      <c r="F250" s="9" t="n"/>
      <c r="G250" s="11" t="n"/>
      <c r="H250" s="9" t="n"/>
      <c r="I250" s="5">
        <f>IF(G250="","",ROUND(G250*H250/100,2))</f>
        <v/>
      </c>
      <c r="J250" s="9" t="n"/>
      <c r="K250" s="5">
        <f>IF(G250="","",ROUND(I250*IF(J250="",100,J250)/100,2))</f>
        <v/>
      </c>
      <c r="L250" s="9" t="n"/>
      <c r="M250" s="5">
        <f>IF(G250="","",ROUND((G250+I250-K250)*IF(L250="",100,L250)/100,2))</f>
        <v/>
      </c>
      <c r="N250" s="5">
        <f>IF(G250="","",G250+I250)</f>
        <v/>
      </c>
      <c r="O250" s="4">
        <f>IF(B250="","",ROUNDUP(MONTH(B250)/3,0))</f>
        <v/>
      </c>
    </row>
    <row r="251">
      <c r="A251" s="9" t="n"/>
      <c r="B251" s="10" t="n"/>
      <c r="C251" s="9" t="n"/>
      <c r="D251" s="9" t="n"/>
      <c r="E251" s="9" t="n"/>
      <c r="F251" s="9" t="n"/>
      <c r="G251" s="11" t="n"/>
      <c r="H251" s="9" t="n"/>
      <c r="I251" s="5">
        <f>IF(G251="","",ROUND(G251*H251/100,2))</f>
        <v/>
      </c>
      <c r="J251" s="9" t="n"/>
      <c r="K251" s="5">
        <f>IF(G251="","",ROUND(I251*IF(J251="",100,J251)/100,2))</f>
        <v/>
      </c>
      <c r="L251" s="9" t="n"/>
      <c r="M251" s="5">
        <f>IF(G251="","",ROUND((G251+I251-K251)*IF(L251="",100,L251)/100,2))</f>
        <v/>
      </c>
      <c r="N251" s="5">
        <f>IF(G251="","",G251+I251)</f>
        <v/>
      </c>
      <c r="O251" s="4">
        <f>IF(B251="","",ROUNDUP(MONTH(B251)/3,0))</f>
        <v/>
      </c>
    </row>
    <row r="252">
      <c r="A252" s="9" t="n"/>
      <c r="B252" s="10" t="n"/>
      <c r="C252" s="9" t="n"/>
      <c r="D252" s="9" t="n"/>
      <c r="E252" s="9" t="n"/>
      <c r="F252" s="9" t="n"/>
      <c r="G252" s="11" t="n"/>
      <c r="H252" s="9" t="n"/>
      <c r="I252" s="5">
        <f>IF(G252="","",ROUND(G252*H252/100,2))</f>
        <v/>
      </c>
      <c r="J252" s="9" t="n"/>
      <c r="K252" s="5">
        <f>IF(G252="","",ROUND(I252*IF(J252="",100,J252)/100,2))</f>
        <v/>
      </c>
      <c r="L252" s="9" t="n"/>
      <c r="M252" s="5">
        <f>IF(G252="","",ROUND((G252+I252-K252)*IF(L252="",100,L252)/100,2))</f>
        <v/>
      </c>
      <c r="N252" s="5">
        <f>IF(G252="","",G252+I252)</f>
        <v/>
      </c>
      <c r="O252" s="4">
        <f>IF(B252="","",ROUNDUP(MONTH(B252)/3,0))</f>
        <v/>
      </c>
    </row>
    <row r="253">
      <c r="A253" s="9" t="n"/>
      <c r="B253" s="10" t="n"/>
      <c r="C253" s="9" t="n"/>
      <c r="D253" s="9" t="n"/>
      <c r="E253" s="9" t="n"/>
      <c r="F253" s="9" t="n"/>
      <c r="G253" s="11" t="n"/>
      <c r="H253" s="9" t="n"/>
      <c r="I253" s="5">
        <f>IF(G253="","",ROUND(G253*H253/100,2))</f>
        <v/>
      </c>
      <c r="J253" s="9" t="n"/>
      <c r="K253" s="5">
        <f>IF(G253="","",ROUND(I253*IF(J253="",100,J253)/100,2))</f>
        <v/>
      </c>
      <c r="L253" s="9" t="n"/>
      <c r="M253" s="5">
        <f>IF(G253="","",ROUND((G253+I253-K253)*IF(L253="",100,L253)/100,2))</f>
        <v/>
      </c>
      <c r="N253" s="5">
        <f>IF(G253="","",G253+I253)</f>
        <v/>
      </c>
      <c r="O253" s="4">
        <f>IF(B253="","",ROUNDUP(MONTH(B253)/3,0))</f>
        <v/>
      </c>
    </row>
    <row r="254">
      <c r="A254" s="9" t="n"/>
      <c r="B254" s="10" t="n"/>
      <c r="C254" s="9" t="n"/>
      <c r="D254" s="9" t="n"/>
      <c r="E254" s="9" t="n"/>
      <c r="F254" s="9" t="n"/>
      <c r="G254" s="11" t="n"/>
      <c r="H254" s="9" t="n"/>
      <c r="I254" s="5">
        <f>IF(G254="","",ROUND(G254*H254/100,2))</f>
        <v/>
      </c>
      <c r="J254" s="9" t="n"/>
      <c r="K254" s="5">
        <f>IF(G254="","",ROUND(I254*IF(J254="",100,J254)/100,2))</f>
        <v/>
      </c>
      <c r="L254" s="9" t="n"/>
      <c r="M254" s="5">
        <f>IF(G254="","",ROUND((G254+I254-K254)*IF(L254="",100,L254)/100,2))</f>
        <v/>
      </c>
      <c r="N254" s="5">
        <f>IF(G254="","",G254+I254)</f>
        <v/>
      </c>
      <c r="O254" s="4">
        <f>IF(B254="","",ROUNDUP(MONTH(B254)/3,0))</f>
        <v/>
      </c>
    </row>
    <row r="255">
      <c r="A255" s="9" t="n"/>
      <c r="B255" s="10" t="n"/>
      <c r="C255" s="9" t="n"/>
      <c r="D255" s="9" t="n"/>
      <c r="E255" s="9" t="n"/>
      <c r="F255" s="9" t="n"/>
      <c r="G255" s="11" t="n"/>
      <c r="H255" s="9" t="n"/>
      <c r="I255" s="5">
        <f>IF(G255="","",ROUND(G255*H255/100,2))</f>
        <v/>
      </c>
      <c r="J255" s="9" t="n"/>
      <c r="K255" s="5">
        <f>IF(G255="","",ROUND(I255*IF(J255="",100,J255)/100,2))</f>
        <v/>
      </c>
      <c r="L255" s="9" t="n"/>
      <c r="M255" s="5">
        <f>IF(G255="","",ROUND((G255+I255-K255)*IF(L255="",100,L255)/100,2))</f>
        <v/>
      </c>
      <c r="N255" s="5">
        <f>IF(G255="","",G255+I255)</f>
        <v/>
      </c>
      <c r="O255" s="4">
        <f>IF(B255="","",ROUNDUP(MONTH(B255)/3,0))</f>
        <v/>
      </c>
    </row>
    <row r="256">
      <c r="A256" s="9" t="n"/>
      <c r="B256" s="10" t="n"/>
      <c r="C256" s="9" t="n"/>
      <c r="D256" s="9" t="n"/>
      <c r="E256" s="9" t="n"/>
      <c r="F256" s="9" t="n"/>
      <c r="G256" s="11" t="n"/>
      <c r="H256" s="9" t="n"/>
      <c r="I256" s="5">
        <f>IF(G256="","",ROUND(G256*H256/100,2))</f>
        <v/>
      </c>
      <c r="J256" s="9" t="n"/>
      <c r="K256" s="5">
        <f>IF(G256="","",ROUND(I256*IF(J256="",100,J256)/100,2))</f>
        <v/>
      </c>
      <c r="L256" s="9" t="n"/>
      <c r="M256" s="5">
        <f>IF(G256="","",ROUND((G256+I256-K256)*IF(L256="",100,L256)/100,2))</f>
        <v/>
      </c>
      <c r="N256" s="5">
        <f>IF(G256="","",G256+I256)</f>
        <v/>
      </c>
      <c r="O256" s="4">
        <f>IF(B256="","",ROUNDUP(MONTH(B256)/3,0))</f>
        <v/>
      </c>
    </row>
    <row r="257">
      <c r="A257" s="9" t="n"/>
      <c r="B257" s="10" t="n"/>
      <c r="C257" s="9" t="n"/>
      <c r="D257" s="9" t="n"/>
      <c r="E257" s="9" t="n"/>
      <c r="F257" s="9" t="n"/>
      <c r="G257" s="11" t="n"/>
      <c r="H257" s="9" t="n"/>
      <c r="I257" s="5">
        <f>IF(G257="","",ROUND(G257*H257/100,2))</f>
        <v/>
      </c>
      <c r="J257" s="9" t="n"/>
      <c r="K257" s="5">
        <f>IF(G257="","",ROUND(I257*IF(J257="",100,J257)/100,2))</f>
        <v/>
      </c>
      <c r="L257" s="9" t="n"/>
      <c r="M257" s="5">
        <f>IF(G257="","",ROUND((G257+I257-K257)*IF(L257="",100,L257)/100,2))</f>
        <v/>
      </c>
      <c r="N257" s="5">
        <f>IF(G257="","",G257+I257)</f>
        <v/>
      </c>
      <c r="O257" s="4">
        <f>IF(B257="","",ROUNDUP(MONTH(B257)/3,0))</f>
        <v/>
      </c>
    </row>
    <row r="258">
      <c r="A258" s="9" t="n"/>
      <c r="B258" s="10" t="n"/>
      <c r="C258" s="9" t="n"/>
      <c r="D258" s="9" t="n"/>
      <c r="E258" s="9" t="n"/>
      <c r="F258" s="9" t="n"/>
      <c r="G258" s="11" t="n"/>
      <c r="H258" s="9" t="n"/>
      <c r="I258" s="5">
        <f>IF(G258="","",ROUND(G258*H258/100,2))</f>
        <v/>
      </c>
      <c r="J258" s="9" t="n"/>
      <c r="K258" s="5">
        <f>IF(G258="","",ROUND(I258*IF(J258="",100,J258)/100,2))</f>
        <v/>
      </c>
      <c r="L258" s="9" t="n"/>
      <c r="M258" s="5">
        <f>IF(G258="","",ROUND((G258+I258-K258)*IF(L258="",100,L258)/100,2))</f>
        <v/>
      </c>
      <c r="N258" s="5">
        <f>IF(G258="","",G258+I258)</f>
        <v/>
      </c>
      <c r="O258" s="4">
        <f>IF(B258="","",ROUNDUP(MONTH(B258)/3,0))</f>
        <v/>
      </c>
    </row>
    <row r="259">
      <c r="A259" s="9" t="n"/>
      <c r="B259" s="10" t="n"/>
      <c r="C259" s="9" t="n"/>
      <c r="D259" s="9" t="n"/>
      <c r="E259" s="9" t="n"/>
      <c r="F259" s="9" t="n"/>
      <c r="G259" s="11" t="n"/>
      <c r="H259" s="9" t="n"/>
      <c r="I259" s="5">
        <f>IF(G259="","",ROUND(G259*H259/100,2))</f>
        <v/>
      </c>
      <c r="J259" s="9" t="n"/>
      <c r="K259" s="5">
        <f>IF(G259="","",ROUND(I259*IF(J259="",100,J259)/100,2))</f>
        <v/>
      </c>
      <c r="L259" s="9" t="n"/>
      <c r="M259" s="5">
        <f>IF(G259="","",ROUND((G259+I259-K259)*IF(L259="",100,L259)/100,2))</f>
        <v/>
      </c>
      <c r="N259" s="5">
        <f>IF(G259="","",G259+I259)</f>
        <v/>
      </c>
      <c r="O259" s="4">
        <f>IF(B259="","",ROUNDUP(MONTH(B259)/3,0))</f>
        <v/>
      </c>
    </row>
    <row r="260">
      <c r="A260" s="9" t="n"/>
      <c r="B260" s="10" t="n"/>
      <c r="C260" s="9" t="n"/>
      <c r="D260" s="9" t="n"/>
      <c r="E260" s="9" t="n"/>
      <c r="F260" s="9" t="n"/>
      <c r="G260" s="11" t="n"/>
      <c r="H260" s="9" t="n"/>
      <c r="I260" s="5">
        <f>IF(G260="","",ROUND(G260*H260/100,2))</f>
        <v/>
      </c>
      <c r="J260" s="9" t="n"/>
      <c r="K260" s="5">
        <f>IF(G260="","",ROUND(I260*IF(J260="",100,J260)/100,2))</f>
        <v/>
      </c>
      <c r="L260" s="9" t="n"/>
      <c r="M260" s="5">
        <f>IF(G260="","",ROUND((G260+I260-K260)*IF(L260="",100,L260)/100,2))</f>
        <v/>
      </c>
      <c r="N260" s="5">
        <f>IF(G260="","",G260+I260)</f>
        <v/>
      </c>
      <c r="O260" s="4">
        <f>IF(B260="","",ROUNDUP(MONTH(B260)/3,0))</f>
        <v/>
      </c>
    </row>
    <row r="261">
      <c r="A261" s="9" t="n"/>
      <c r="B261" s="10" t="n"/>
      <c r="C261" s="9" t="n"/>
      <c r="D261" s="9" t="n"/>
      <c r="E261" s="9" t="n"/>
      <c r="F261" s="9" t="n"/>
      <c r="G261" s="11" t="n"/>
      <c r="H261" s="9" t="n"/>
      <c r="I261" s="5">
        <f>IF(G261="","",ROUND(G261*H261/100,2))</f>
        <v/>
      </c>
      <c r="J261" s="9" t="n"/>
      <c r="K261" s="5">
        <f>IF(G261="","",ROUND(I261*IF(J261="",100,J261)/100,2))</f>
        <v/>
      </c>
      <c r="L261" s="9" t="n"/>
      <c r="M261" s="5">
        <f>IF(G261="","",ROUND((G261+I261-K261)*IF(L261="",100,L261)/100,2))</f>
        <v/>
      </c>
      <c r="N261" s="5">
        <f>IF(G261="","",G261+I261)</f>
        <v/>
      </c>
      <c r="O261" s="4">
        <f>IF(B261="","",ROUNDUP(MONTH(B261)/3,0))</f>
        <v/>
      </c>
    </row>
    <row r="262">
      <c r="A262" s="9" t="n"/>
      <c r="B262" s="10" t="n"/>
      <c r="C262" s="9" t="n"/>
      <c r="D262" s="9" t="n"/>
      <c r="E262" s="9" t="n"/>
      <c r="F262" s="9" t="n"/>
      <c r="G262" s="11" t="n"/>
      <c r="H262" s="9" t="n"/>
      <c r="I262" s="5">
        <f>IF(G262="","",ROUND(G262*H262/100,2))</f>
        <v/>
      </c>
      <c r="J262" s="9" t="n"/>
      <c r="K262" s="5">
        <f>IF(G262="","",ROUND(I262*IF(J262="",100,J262)/100,2))</f>
        <v/>
      </c>
      <c r="L262" s="9" t="n"/>
      <c r="M262" s="5">
        <f>IF(G262="","",ROUND((G262+I262-K262)*IF(L262="",100,L262)/100,2))</f>
        <v/>
      </c>
      <c r="N262" s="5">
        <f>IF(G262="","",G262+I262)</f>
        <v/>
      </c>
      <c r="O262" s="4">
        <f>IF(B262="","",ROUNDUP(MONTH(B262)/3,0))</f>
        <v/>
      </c>
    </row>
    <row r="263">
      <c r="A263" s="9" t="n"/>
      <c r="B263" s="10" t="n"/>
      <c r="C263" s="9" t="n"/>
      <c r="D263" s="9" t="n"/>
      <c r="E263" s="9" t="n"/>
      <c r="F263" s="9" t="n"/>
      <c r="G263" s="11" t="n"/>
      <c r="H263" s="9" t="n"/>
      <c r="I263" s="5">
        <f>IF(G263="","",ROUND(G263*H263/100,2))</f>
        <v/>
      </c>
      <c r="J263" s="9" t="n"/>
      <c r="K263" s="5">
        <f>IF(G263="","",ROUND(I263*IF(J263="",100,J263)/100,2))</f>
        <v/>
      </c>
      <c r="L263" s="9" t="n"/>
      <c r="M263" s="5">
        <f>IF(G263="","",ROUND((G263+I263-K263)*IF(L263="",100,L263)/100,2))</f>
        <v/>
      </c>
      <c r="N263" s="5">
        <f>IF(G263="","",G263+I263)</f>
        <v/>
      </c>
      <c r="O263" s="4">
        <f>IF(B263="","",ROUNDUP(MONTH(B263)/3,0))</f>
        <v/>
      </c>
    </row>
    <row r="264">
      <c r="A264" s="9" t="n"/>
      <c r="B264" s="10" t="n"/>
      <c r="C264" s="9" t="n"/>
      <c r="D264" s="9" t="n"/>
      <c r="E264" s="9" t="n"/>
      <c r="F264" s="9" t="n"/>
      <c r="G264" s="11" t="n"/>
      <c r="H264" s="9" t="n"/>
      <c r="I264" s="5">
        <f>IF(G264="","",ROUND(G264*H264/100,2))</f>
        <v/>
      </c>
      <c r="J264" s="9" t="n"/>
      <c r="K264" s="5">
        <f>IF(G264="","",ROUND(I264*IF(J264="",100,J264)/100,2))</f>
        <v/>
      </c>
      <c r="L264" s="9" t="n"/>
      <c r="M264" s="5">
        <f>IF(G264="","",ROUND((G264+I264-K264)*IF(L264="",100,L264)/100,2))</f>
        <v/>
      </c>
      <c r="N264" s="5">
        <f>IF(G264="","",G264+I264)</f>
        <v/>
      </c>
      <c r="O264" s="4">
        <f>IF(B264="","",ROUNDUP(MONTH(B264)/3,0))</f>
        <v/>
      </c>
    </row>
    <row r="265">
      <c r="A265" s="9" t="n"/>
      <c r="B265" s="10" t="n"/>
      <c r="C265" s="9" t="n"/>
      <c r="D265" s="9" t="n"/>
      <c r="E265" s="9" t="n"/>
      <c r="F265" s="9" t="n"/>
      <c r="G265" s="11" t="n"/>
      <c r="H265" s="9" t="n"/>
      <c r="I265" s="5">
        <f>IF(G265="","",ROUND(G265*H265/100,2))</f>
        <v/>
      </c>
      <c r="J265" s="9" t="n"/>
      <c r="K265" s="5">
        <f>IF(G265="","",ROUND(I265*IF(J265="",100,J265)/100,2))</f>
        <v/>
      </c>
      <c r="L265" s="9" t="n"/>
      <c r="M265" s="5">
        <f>IF(G265="","",ROUND((G265+I265-K265)*IF(L265="",100,L265)/100,2))</f>
        <v/>
      </c>
      <c r="N265" s="5">
        <f>IF(G265="","",G265+I265)</f>
        <v/>
      </c>
      <c r="O265" s="4">
        <f>IF(B265="","",ROUNDUP(MONTH(B265)/3,0))</f>
        <v/>
      </c>
    </row>
    <row r="266">
      <c r="A266" s="9" t="n"/>
      <c r="B266" s="10" t="n"/>
      <c r="C266" s="9" t="n"/>
      <c r="D266" s="9" t="n"/>
      <c r="E266" s="9" t="n"/>
      <c r="F266" s="9" t="n"/>
      <c r="G266" s="11" t="n"/>
      <c r="H266" s="9" t="n"/>
      <c r="I266" s="5">
        <f>IF(G266="","",ROUND(G266*H266/100,2))</f>
        <v/>
      </c>
      <c r="J266" s="9" t="n"/>
      <c r="K266" s="5">
        <f>IF(G266="","",ROUND(I266*IF(J266="",100,J266)/100,2))</f>
        <v/>
      </c>
      <c r="L266" s="9" t="n"/>
      <c r="M266" s="5">
        <f>IF(G266="","",ROUND((G266+I266-K266)*IF(L266="",100,L266)/100,2))</f>
        <v/>
      </c>
      <c r="N266" s="5">
        <f>IF(G266="","",G266+I266)</f>
        <v/>
      </c>
      <c r="O266" s="4">
        <f>IF(B266="","",ROUNDUP(MONTH(B266)/3,0))</f>
        <v/>
      </c>
    </row>
    <row r="267">
      <c r="A267" s="9" t="n"/>
      <c r="B267" s="10" t="n"/>
      <c r="C267" s="9" t="n"/>
      <c r="D267" s="9" t="n"/>
      <c r="E267" s="9" t="n"/>
      <c r="F267" s="9" t="n"/>
      <c r="G267" s="11" t="n"/>
      <c r="H267" s="9" t="n"/>
      <c r="I267" s="5">
        <f>IF(G267="","",ROUND(G267*H267/100,2))</f>
        <v/>
      </c>
      <c r="J267" s="9" t="n"/>
      <c r="K267" s="5">
        <f>IF(G267="","",ROUND(I267*IF(J267="",100,J267)/100,2))</f>
        <v/>
      </c>
      <c r="L267" s="9" t="n"/>
      <c r="M267" s="5">
        <f>IF(G267="","",ROUND((G267+I267-K267)*IF(L267="",100,L267)/100,2))</f>
        <v/>
      </c>
      <c r="N267" s="5">
        <f>IF(G267="","",G267+I267)</f>
        <v/>
      </c>
      <c r="O267" s="4">
        <f>IF(B267="","",ROUNDUP(MONTH(B267)/3,0))</f>
        <v/>
      </c>
    </row>
    <row r="268">
      <c r="A268" s="9" t="n"/>
      <c r="B268" s="10" t="n"/>
      <c r="C268" s="9" t="n"/>
      <c r="D268" s="9" t="n"/>
      <c r="E268" s="9" t="n"/>
      <c r="F268" s="9" t="n"/>
      <c r="G268" s="11" t="n"/>
      <c r="H268" s="9" t="n"/>
      <c r="I268" s="5">
        <f>IF(G268="","",ROUND(G268*H268/100,2))</f>
        <v/>
      </c>
      <c r="J268" s="9" t="n"/>
      <c r="K268" s="5">
        <f>IF(G268="","",ROUND(I268*IF(J268="",100,J268)/100,2))</f>
        <v/>
      </c>
      <c r="L268" s="9" t="n"/>
      <c r="M268" s="5">
        <f>IF(G268="","",ROUND((G268+I268-K268)*IF(L268="",100,L268)/100,2))</f>
        <v/>
      </c>
      <c r="N268" s="5">
        <f>IF(G268="","",G268+I268)</f>
        <v/>
      </c>
      <c r="O268" s="4">
        <f>IF(B268="","",ROUNDUP(MONTH(B268)/3,0))</f>
        <v/>
      </c>
    </row>
    <row r="269">
      <c r="A269" s="9" t="n"/>
      <c r="B269" s="10" t="n"/>
      <c r="C269" s="9" t="n"/>
      <c r="D269" s="9" t="n"/>
      <c r="E269" s="9" t="n"/>
      <c r="F269" s="9" t="n"/>
      <c r="G269" s="11" t="n"/>
      <c r="H269" s="9" t="n"/>
      <c r="I269" s="5">
        <f>IF(G269="","",ROUND(G269*H269/100,2))</f>
        <v/>
      </c>
      <c r="J269" s="9" t="n"/>
      <c r="K269" s="5">
        <f>IF(G269="","",ROUND(I269*IF(J269="",100,J269)/100,2))</f>
        <v/>
      </c>
      <c r="L269" s="9" t="n"/>
      <c r="M269" s="5">
        <f>IF(G269="","",ROUND((G269+I269-K269)*IF(L269="",100,L269)/100,2))</f>
        <v/>
      </c>
      <c r="N269" s="5">
        <f>IF(G269="","",G269+I269)</f>
        <v/>
      </c>
      <c r="O269" s="4">
        <f>IF(B269="","",ROUNDUP(MONTH(B269)/3,0))</f>
        <v/>
      </c>
    </row>
    <row r="270">
      <c r="A270" s="9" t="n"/>
      <c r="B270" s="10" t="n"/>
      <c r="C270" s="9" t="n"/>
      <c r="D270" s="9" t="n"/>
      <c r="E270" s="9" t="n"/>
      <c r="F270" s="9" t="n"/>
      <c r="G270" s="11" t="n"/>
      <c r="H270" s="9" t="n"/>
      <c r="I270" s="5">
        <f>IF(G270="","",ROUND(G270*H270/100,2))</f>
        <v/>
      </c>
      <c r="J270" s="9" t="n"/>
      <c r="K270" s="5">
        <f>IF(G270="","",ROUND(I270*IF(J270="",100,J270)/100,2))</f>
        <v/>
      </c>
      <c r="L270" s="9" t="n"/>
      <c r="M270" s="5">
        <f>IF(G270="","",ROUND((G270+I270-K270)*IF(L270="",100,L270)/100,2))</f>
        <v/>
      </c>
      <c r="N270" s="5">
        <f>IF(G270="","",G270+I270)</f>
        <v/>
      </c>
      <c r="O270" s="4">
        <f>IF(B270="","",ROUNDUP(MONTH(B270)/3,0))</f>
        <v/>
      </c>
    </row>
    <row r="271">
      <c r="A271" s="9" t="n"/>
      <c r="B271" s="10" t="n"/>
      <c r="C271" s="9" t="n"/>
      <c r="D271" s="9" t="n"/>
      <c r="E271" s="9" t="n"/>
      <c r="F271" s="9" t="n"/>
      <c r="G271" s="11" t="n"/>
      <c r="H271" s="9" t="n"/>
      <c r="I271" s="5">
        <f>IF(G271="","",ROUND(G271*H271/100,2))</f>
        <v/>
      </c>
      <c r="J271" s="9" t="n"/>
      <c r="K271" s="5">
        <f>IF(G271="","",ROUND(I271*IF(J271="",100,J271)/100,2))</f>
        <v/>
      </c>
      <c r="L271" s="9" t="n"/>
      <c r="M271" s="5">
        <f>IF(G271="","",ROUND((G271+I271-K271)*IF(L271="",100,L271)/100,2))</f>
        <v/>
      </c>
      <c r="N271" s="5">
        <f>IF(G271="","",G271+I271)</f>
        <v/>
      </c>
      <c r="O271" s="4">
        <f>IF(B271="","",ROUNDUP(MONTH(B271)/3,0))</f>
        <v/>
      </c>
    </row>
    <row r="272">
      <c r="A272" s="9" t="n"/>
      <c r="B272" s="10" t="n"/>
      <c r="C272" s="9" t="n"/>
      <c r="D272" s="9" t="n"/>
      <c r="E272" s="9" t="n"/>
      <c r="F272" s="9" t="n"/>
      <c r="G272" s="11" t="n"/>
      <c r="H272" s="9" t="n"/>
      <c r="I272" s="5">
        <f>IF(G272="","",ROUND(G272*H272/100,2))</f>
        <v/>
      </c>
      <c r="J272" s="9" t="n"/>
      <c r="K272" s="5">
        <f>IF(G272="","",ROUND(I272*IF(J272="",100,J272)/100,2))</f>
        <v/>
      </c>
      <c r="L272" s="9" t="n"/>
      <c r="M272" s="5">
        <f>IF(G272="","",ROUND((G272+I272-K272)*IF(L272="",100,L272)/100,2))</f>
        <v/>
      </c>
      <c r="N272" s="5">
        <f>IF(G272="","",G272+I272)</f>
        <v/>
      </c>
      <c r="O272" s="4">
        <f>IF(B272="","",ROUNDUP(MONTH(B272)/3,0))</f>
        <v/>
      </c>
    </row>
    <row r="273">
      <c r="A273" s="9" t="n"/>
      <c r="B273" s="10" t="n"/>
      <c r="C273" s="9" t="n"/>
      <c r="D273" s="9" t="n"/>
      <c r="E273" s="9" t="n"/>
      <c r="F273" s="9" t="n"/>
      <c r="G273" s="11" t="n"/>
      <c r="H273" s="9" t="n"/>
      <c r="I273" s="5">
        <f>IF(G273="","",ROUND(G273*H273/100,2))</f>
        <v/>
      </c>
      <c r="J273" s="9" t="n"/>
      <c r="K273" s="5">
        <f>IF(G273="","",ROUND(I273*IF(J273="",100,J273)/100,2))</f>
        <v/>
      </c>
      <c r="L273" s="9" t="n"/>
      <c r="M273" s="5">
        <f>IF(G273="","",ROUND((G273+I273-K273)*IF(L273="",100,L273)/100,2))</f>
        <v/>
      </c>
      <c r="N273" s="5">
        <f>IF(G273="","",G273+I273)</f>
        <v/>
      </c>
      <c r="O273" s="4">
        <f>IF(B273="","",ROUNDUP(MONTH(B273)/3,0))</f>
        <v/>
      </c>
    </row>
    <row r="274">
      <c r="A274" s="9" t="n"/>
      <c r="B274" s="10" t="n"/>
      <c r="C274" s="9" t="n"/>
      <c r="D274" s="9" t="n"/>
      <c r="E274" s="9" t="n"/>
      <c r="F274" s="9" t="n"/>
      <c r="G274" s="11" t="n"/>
      <c r="H274" s="9" t="n"/>
      <c r="I274" s="5">
        <f>IF(G274="","",ROUND(G274*H274/100,2))</f>
        <v/>
      </c>
      <c r="J274" s="9" t="n"/>
      <c r="K274" s="5">
        <f>IF(G274="","",ROUND(I274*IF(J274="",100,J274)/100,2))</f>
        <v/>
      </c>
      <c r="L274" s="9" t="n"/>
      <c r="M274" s="5">
        <f>IF(G274="","",ROUND((G274+I274-K274)*IF(L274="",100,L274)/100,2))</f>
        <v/>
      </c>
      <c r="N274" s="5">
        <f>IF(G274="","",G274+I274)</f>
        <v/>
      </c>
      <c r="O274" s="4">
        <f>IF(B274="","",ROUNDUP(MONTH(B274)/3,0))</f>
        <v/>
      </c>
    </row>
    <row r="275">
      <c r="A275" s="9" t="n"/>
      <c r="B275" s="10" t="n"/>
      <c r="C275" s="9" t="n"/>
      <c r="D275" s="9" t="n"/>
      <c r="E275" s="9" t="n"/>
      <c r="F275" s="9" t="n"/>
      <c r="G275" s="11" t="n"/>
      <c r="H275" s="9" t="n"/>
      <c r="I275" s="5">
        <f>IF(G275="","",ROUND(G275*H275/100,2))</f>
        <v/>
      </c>
      <c r="J275" s="9" t="n"/>
      <c r="K275" s="5">
        <f>IF(G275="","",ROUND(I275*IF(J275="",100,J275)/100,2))</f>
        <v/>
      </c>
      <c r="L275" s="9" t="n"/>
      <c r="M275" s="5">
        <f>IF(G275="","",ROUND((G275+I275-K275)*IF(L275="",100,L275)/100,2))</f>
        <v/>
      </c>
      <c r="N275" s="5">
        <f>IF(G275="","",G275+I275)</f>
        <v/>
      </c>
      <c r="O275" s="4">
        <f>IF(B275="","",ROUNDUP(MONTH(B275)/3,0))</f>
        <v/>
      </c>
    </row>
    <row r="276">
      <c r="A276" s="9" t="n"/>
      <c r="B276" s="10" t="n"/>
      <c r="C276" s="9" t="n"/>
      <c r="D276" s="9" t="n"/>
      <c r="E276" s="9" t="n"/>
      <c r="F276" s="9" t="n"/>
      <c r="G276" s="11" t="n"/>
      <c r="H276" s="9" t="n"/>
      <c r="I276" s="5">
        <f>IF(G276="","",ROUND(G276*H276/100,2))</f>
        <v/>
      </c>
      <c r="J276" s="9" t="n"/>
      <c r="K276" s="5">
        <f>IF(G276="","",ROUND(I276*IF(J276="",100,J276)/100,2))</f>
        <v/>
      </c>
      <c r="L276" s="9" t="n"/>
      <c r="M276" s="5">
        <f>IF(G276="","",ROUND((G276+I276-K276)*IF(L276="",100,L276)/100,2))</f>
        <v/>
      </c>
      <c r="N276" s="5">
        <f>IF(G276="","",G276+I276)</f>
        <v/>
      </c>
      <c r="O276" s="4">
        <f>IF(B276="","",ROUNDUP(MONTH(B276)/3,0))</f>
        <v/>
      </c>
    </row>
    <row r="277">
      <c r="A277" s="9" t="n"/>
      <c r="B277" s="10" t="n"/>
      <c r="C277" s="9" t="n"/>
      <c r="D277" s="9" t="n"/>
      <c r="E277" s="9" t="n"/>
      <c r="F277" s="9" t="n"/>
      <c r="G277" s="11" t="n"/>
      <c r="H277" s="9" t="n"/>
      <c r="I277" s="5">
        <f>IF(G277="","",ROUND(G277*H277/100,2))</f>
        <v/>
      </c>
      <c r="J277" s="9" t="n"/>
      <c r="K277" s="5">
        <f>IF(G277="","",ROUND(I277*IF(J277="",100,J277)/100,2))</f>
        <v/>
      </c>
      <c r="L277" s="9" t="n"/>
      <c r="M277" s="5">
        <f>IF(G277="","",ROUND((G277+I277-K277)*IF(L277="",100,L277)/100,2))</f>
        <v/>
      </c>
      <c r="N277" s="5">
        <f>IF(G277="","",G277+I277)</f>
        <v/>
      </c>
      <c r="O277" s="4">
        <f>IF(B277="","",ROUNDUP(MONTH(B277)/3,0))</f>
        <v/>
      </c>
    </row>
    <row r="278">
      <c r="A278" s="9" t="n"/>
      <c r="B278" s="10" t="n"/>
      <c r="C278" s="9" t="n"/>
      <c r="D278" s="9" t="n"/>
      <c r="E278" s="9" t="n"/>
      <c r="F278" s="9" t="n"/>
      <c r="G278" s="11" t="n"/>
      <c r="H278" s="9" t="n"/>
      <c r="I278" s="5">
        <f>IF(G278="","",ROUND(G278*H278/100,2))</f>
        <v/>
      </c>
      <c r="J278" s="9" t="n"/>
      <c r="K278" s="5">
        <f>IF(G278="","",ROUND(I278*IF(J278="",100,J278)/100,2))</f>
        <v/>
      </c>
      <c r="L278" s="9" t="n"/>
      <c r="M278" s="5">
        <f>IF(G278="","",ROUND((G278+I278-K278)*IF(L278="",100,L278)/100,2))</f>
        <v/>
      </c>
      <c r="N278" s="5">
        <f>IF(G278="","",G278+I278)</f>
        <v/>
      </c>
      <c r="O278" s="4">
        <f>IF(B278="","",ROUNDUP(MONTH(B278)/3,0))</f>
        <v/>
      </c>
    </row>
    <row r="279">
      <c r="A279" s="9" t="n"/>
      <c r="B279" s="10" t="n"/>
      <c r="C279" s="9" t="n"/>
      <c r="D279" s="9" t="n"/>
      <c r="E279" s="9" t="n"/>
      <c r="F279" s="9" t="n"/>
      <c r="G279" s="11" t="n"/>
      <c r="H279" s="9" t="n"/>
      <c r="I279" s="5">
        <f>IF(G279="","",ROUND(G279*H279/100,2))</f>
        <v/>
      </c>
      <c r="J279" s="9" t="n"/>
      <c r="K279" s="5">
        <f>IF(G279="","",ROUND(I279*IF(J279="",100,J279)/100,2))</f>
        <v/>
      </c>
      <c r="L279" s="9" t="n"/>
      <c r="M279" s="5">
        <f>IF(G279="","",ROUND((G279+I279-K279)*IF(L279="",100,L279)/100,2))</f>
        <v/>
      </c>
      <c r="N279" s="5">
        <f>IF(G279="","",G279+I279)</f>
        <v/>
      </c>
      <c r="O279" s="4">
        <f>IF(B279="","",ROUNDUP(MONTH(B279)/3,0))</f>
        <v/>
      </c>
    </row>
    <row r="280">
      <c r="A280" s="9" t="n"/>
      <c r="B280" s="10" t="n"/>
      <c r="C280" s="9" t="n"/>
      <c r="D280" s="9" t="n"/>
      <c r="E280" s="9" t="n"/>
      <c r="F280" s="9" t="n"/>
      <c r="G280" s="11" t="n"/>
      <c r="H280" s="9" t="n"/>
      <c r="I280" s="5">
        <f>IF(G280="","",ROUND(G280*H280/100,2))</f>
        <v/>
      </c>
      <c r="J280" s="9" t="n"/>
      <c r="K280" s="5">
        <f>IF(G280="","",ROUND(I280*IF(J280="",100,J280)/100,2))</f>
        <v/>
      </c>
      <c r="L280" s="9" t="n"/>
      <c r="M280" s="5">
        <f>IF(G280="","",ROUND((G280+I280-K280)*IF(L280="",100,L280)/100,2))</f>
        <v/>
      </c>
      <c r="N280" s="5">
        <f>IF(G280="","",G280+I280)</f>
        <v/>
      </c>
      <c r="O280" s="4">
        <f>IF(B280="","",ROUNDUP(MONTH(B280)/3,0))</f>
        <v/>
      </c>
    </row>
    <row r="281">
      <c r="A281" s="9" t="n"/>
      <c r="B281" s="10" t="n"/>
      <c r="C281" s="9" t="n"/>
      <c r="D281" s="9" t="n"/>
      <c r="E281" s="9" t="n"/>
      <c r="F281" s="9" t="n"/>
      <c r="G281" s="11" t="n"/>
      <c r="H281" s="9" t="n"/>
      <c r="I281" s="5">
        <f>IF(G281="","",ROUND(G281*H281/100,2))</f>
        <v/>
      </c>
      <c r="J281" s="9" t="n"/>
      <c r="K281" s="5">
        <f>IF(G281="","",ROUND(I281*IF(J281="",100,J281)/100,2))</f>
        <v/>
      </c>
      <c r="L281" s="9" t="n"/>
      <c r="M281" s="5">
        <f>IF(G281="","",ROUND((G281+I281-K281)*IF(L281="",100,L281)/100,2))</f>
        <v/>
      </c>
      <c r="N281" s="5">
        <f>IF(G281="","",G281+I281)</f>
        <v/>
      </c>
      <c r="O281" s="4">
        <f>IF(B281="","",ROUNDUP(MONTH(B281)/3,0))</f>
        <v/>
      </c>
    </row>
    <row r="282">
      <c r="A282" s="9" t="n"/>
      <c r="B282" s="10" t="n"/>
      <c r="C282" s="9" t="n"/>
      <c r="D282" s="9" t="n"/>
      <c r="E282" s="9" t="n"/>
      <c r="F282" s="9" t="n"/>
      <c r="G282" s="11" t="n"/>
      <c r="H282" s="9" t="n"/>
      <c r="I282" s="5">
        <f>IF(G282="","",ROUND(G282*H282/100,2))</f>
        <v/>
      </c>
      <c r="J282" s="9" t="n"/>
      <c r="K282" s="5">
        <f>IF(G282="","",ROUND(I282*IF(J282="",100,J282)/100,2))</f>
        <v/>
      </c>
      <c r="L282" s="9" t="n"/>
      <c r="M282" s="5">
        <f>IF(G282="","",ROUND((G282+I282-K282)*IF(L282="",100,L282)/100,2))</f>
        <v/>
      </c>
      <c r="N282" s="5">
        <f>IF(G282="","",G282+I282)</f>
        <v/>
      </c>
      <c r="O282" s="4">
        <f>IF(B282="","",ROUNDUP(MONTH(B282)/3,0))</f>
        <v/>
      </c>
    </row>
    <row r="283">
      <c r="A283" s="9" t="n"/>
      <c r="B283" s="10" t="n"/>
      <c r="C283" s="9" t="n"/>
      <c r="D283" s="9" t="n"/>
      <c r="E283" s="9" t="n"/>
      <c r="F283" s="9" t="n"/>
      <c r="G283" s="11" t="n"/>
      <c r="H283" s="9" t="n"/>
      <c r="I283" s="5">
        <f>IF(G283="","",ROUND(G283*H283/100,2))</f>
        <v/>
      </c>
      <c r="J283" s="9" t="n"/>
      <c r="K283" s="5">
        <f>IF(G283="","",ROUND(I283*IF(J283="",100,J283)/100,2))</f>
        <v/>
      </c>
      <c r="L283" s="9" t="n"/>
      <c r="M283" s="5">
        <f>IF(G283="","",ROUND((G283+I283-K283)*IF(L283="",100,L283)/100,2))</f>
        <v/>
      </c>
      <c r="N283" s="5">
        <f>IF(G283="","",G283+I283)</f>
        <v/>
      </c>
      <c r="O283" s="4">
        <f>IF(B283="","",ROUNDUP(MONTH(B283)/3,0))</f>
        <v/>
      </c>
    </row>
    <row r="284">
      <c r="A284" s="9" t="n"/>
      <c r="B284" s="10" t="n"/>
      <c r="C284" s="9" t="n"/>
      <c r="D284" s="9" t="n"/>
      <c r="E284" s="9" t="n"/>
      <c r="F284" s="9" t="n"/>
      <c r="G284" s="11" t="n"/>
      <c r="H284" s="9" t="n"/>
      <c r="I284" s="5">
        <f>IF(G284="","",ROUND(G284*H284/100,2))</f>
        <v/>
      </c>
      <c r="J284" s="9" t="n"/>
      <c r="K284" s="5">
        <f>IF(G284="","",ROUND(I284*IF(J284="",100,J284)/100,2))</f>
        <v/>
      </c>
      <c r="L284" s="9" t="n"/>
      <c r="M284" s="5">
        <f>IF(G284="","",ROUND((G284+I284-K284)*IF(L284="",100,L284)/100,2))</f>
        <v/>
      </c>
      <c r="N284" s="5">
        <f>IF(G284="","",G284+I284)</f>
        <v/>
      </c>
      <c r="O284" s="4">
        <f>IF(B284="","",ROUNDUP(MONTH(B284)/3,0))</f>
        <v/>
      </c>
    </row>
    <row r="285">
      <c r="A285" s="9" t="n"/>
      <c r="B285" s="10" t="n"/>
      <c r="C285" s="9" t="n"/>
      <c r="D285" s="9" t="n"/>
      <c r="E285" s="9" t="n"/>
      <c r="F285" s="9" t="n"/>
      <c r="G285" s="11" t="n"/>
      <c r="H285" s="9" t="n"/>
      <c r="I285" s="5">
        <f>IF(G285="","",ROUND(G285*H285/100,2))</f>
        <v/>
      </c>
      <c r="J285" s="9" t="n"/>
      <c r="K285" s="5">
        <f>IF(G285="","",ROUND(I285*IF(J285="",100,J285)/100,2))</f>
        <v/>
      </c>
      <c r="L285" s="9" t="n"/>
      <c r="M285" s="5">
        <f>IF(G285="","",ROUND((G285+I285-K285)*IF(L285="",100,L285)/100,2))</f>
        <v/>
      </c>
      <c r="N285" s="5">
        <f>IF(G285="","",G285+I285)</f>
        <v/>
      </c>
      <c r="O285" s="4">
        <f>IF(B285="","",ROUNDUP(MONTH(B285)/3,0))</f>
        <v/>
      </c>
    </row>
    <row r="286">
      <c r="A286" s="9" t="n"/>
      <c r="B286" s="10" t="n"/>
      <c r="C286" s="9" t="n"/>
      <c r="D286" s="9" t="n"/>
      <c r="E286" s="9" t="n"/>
      <c r="F286" s="9" t="n"/>
      <c r="G286" s="11" t="n"/>
      <c r="H286" s="9" t="n"/>
      <c r="I286" s="5">
        <f>IF(G286="","",ROUND(G286*H286/100,2))</f>
        <v/>
      </c>
      <c r="J286" s="9" t="n"/>
      <c r="K286" s="5">
        <f>IF(G286="","",ROUND(I286*IF(J286="",100,J286)/100,2))</f>
        <v/>
      </c>
      <c r="L286" s="9" t="n"/>
      <c r="M286" s="5">
        <f>IF(G286="","",ROUND((G286+I286-K286)*IF(L286="",100,L286)/100,2))</f>
        <v/>
      </c>
      <c r="N286" s="5">
        <f>IF(G286="","",G286+I286)</f>
        <v/>
      </c>
      <c r="O286" s="4">
        <f>IF(B286="","",ROUNDUP(MONTH(B286)/3,0))</f>
        <v/>
      </c>
    </row>
    <row r="287">
      <c r="A287" s="9" t="n"/>
      <c r="B287" s="10" t="n"/>
      <c r="C287" s="9" t="n"/>
      <c r="D287" s="9" t="n"/>
      <c r="E287" s="9" t="n"/>
      <c r="F287" s="9" t="n"/>
      <c r="G287" s="11" t="n"/>
      <c r="H287" s="9" t="n"/>
      <c r="I287" s="5">
        <f>IF(G287="","",ROUND(G287*H287/100,2))</f>
        <v/>
      </c>
      <c r="J287" s="9" t="n"/>
      <c r="K287" s="5">
        <f>IF(G287="","",ROUND(I287*IF(J287="",100,J287)/100,2))</f>
        <v/>
      </c>
      <c r="L287" s="9" t="n"/>
      <c r="M287" s="5">
        <f>IF(G287="","",ROUND((G287+I287-K287)*IF(L287="",100,L287)/100,2))</f>
        <v/>
      </c>
      <c r="N287" s="5">
        <f>IF(G287="","",G287+I287)</f>
        <v/>
      </c>
      <c r="O287" s="4">
        <f>IF(B287="","",ROUNDUP(MONTH(B287)/3,0))</f>
        <v/>
      </c>
    </row>
    <row r="288">
      <c r="A288" s="9" t="n"/>
      <c r="B288" s="10" t="n"/>
      <c r="C288" s="9" t="n"/>
      <c r="D288" s="9" t="n"/>
      <c r="E288" s="9" t="n"/>
      <c r="F288" s="9" t="n"/>
      <c r="G288" s="11" t="n"/>
      <c r="H288" s="9" t="n"/>
      <c r="I288" s="5">
        <f>IF(G288="","",ROUND(G288*H288/100,2))</f>
        <v/>
      </c>
      <c r="J288" s="9" t="n"/>
      <c r="K288" s="5">
        <f>IF(G288="","",ROUND(I288*IF(J288="",100,J288)/100,2))</f>
        <v/>
      </c>
      <c r="L288" s="9" t="n"/>
      <c r="M288" s="5">
        <f>IF(G288="","",ROUND((G288+I288-K288)*IF(L288="",100,L288)/100,2))</f>
        <v/>
      </c>
      <c r="N288" s="5">
        <f>IF(G288="","",G288+I288)</f>
        <v/>
      </c>
      <c r="O288" s="4">
        <f>IF(B288="","",ROUNDUP(MONTH(B288)/3,0))</f>
        <v/>
      </c>
    </row>
    <row r="289">
      <c r="A289" s="9" t="n"/>
      <c r="B289" s="10" t="n"/>
      <c r="C289" s="9" t="n"/>
      <c r="D289" s="9" t="n"/>
      <c r="E289" s="9" t="n"/>
      <c r="F289" s="9" t="n"/>
      <c r="G289" s="11" t="n"/>
      <c r="H289" s="9" t="n"/>
      <c r="I289" s="5">
        <f>IF(G289="","",ROUND(G289*H289/100,2))</f>
        <v/>
      </c>
      <c r="J289" s="9" t="n"/>
      <c r="K289" s="5">
        <f>IF(G289="","",ROUND(I289*IF(J289="",100,J289)/100,2))</f>
        <v/>
      </c>
      <c r="L289" s="9" t="n"/>
      <c r="M289" s="5">
        <f>IF(G289="","",ROUND((G289+I289-K289)*IF(L289="",100,L289)/100,2))</f>
        <v/>
      </c>
      <c r="N289" s="5">
        <f>IF(G289="","",G289+I289)</f>
        <v/>
      </c>
      <c r="O289" s="4">
        <f>IF(B289="","",ROUNDUP(MONTH(B289)/3,0))</f>
        <v/>
      </c>
    </row>
    <row r="290">
      <c r="A290" s="9" t="n"/>
      <c r="B290" s="10" t="n"/>
      <c r="C290" s="9" t="n"/>
      <c r="D290" s="9" t="n"/>
      <c r="E290" s="9" t="n"/>
      <c r="F290" s="9" t="n"/>
      <c r="G290" s="11" t="n"/>
      <c r="H290" s="9" t="n"/>
      <c r="I290" s="5">
        <f>IF(G290="","",ROUND(G290*H290/100,2))</f>
        <v/>
      </c>
      <c r="J290" s="9" t="n"/>
      <c r="K290" s="5">
        <f>IF(G290="","",ROUND(I290*IF(J290="",100,J290)/100,2))</f>
        <v/>
      </c>
      <c r="L290" s="9" t="n"/>
      <c r="M290" s="5">
        <f>IF(G290="","",ROUND((G290+I290-K290)*IF(L290="",100,L290)/100,2))</f>
        <v/>
      </c>
      <c r="N290" s="5">
        <f>IF(G290="","",G290+I290)</f>
        <v/>
      </c>
      <c r="O290" s="4">
        <f>IF(B290="","",ROUNDUP(MONTH(B290)/3,0))</f>
        <v/>
      </c>
    </row>
    <row r="291">
      <c r="A291" s="9" t="n"/>
      <c r="B291" s="10" t="n"/>
      <c r="C291" s="9" t="n"/>
      <c r="D291" s="9" t="n"/>
      <c r="E291" s="9" t="n"/>
      <c r="F291" s="9" t="n"/>
      <c r="G291" s="11" t="n"/>
      <c r="H291" s="9" t="n"/>
      <c r="I291" s="5">
        <f>IF(G291="","",ROUND(G291*H291/100,2))</f>
        <v/>
      </c>
      <c r="J291" s="9" t="n"/>
      <c r="K291" s="5">
        <f>IF(G291="","",ROUND(I291*IF(J291="",100,J291)/100,2))</f>
        <v/>
      </c>
      <c r="L291" s="9" t="n"/>
      <c r="M291" s="5">
        <f>IF(G291="","",ROUND((G291+I291-K291)*IF(L291="",100,L291)/100,2))</f>
        <v/>
      </c>
      <c r="N291" s="5">
        <f>IF(G291="","",G291+I291)</f>
        <v/>
      </c>
      <c r="O291" s="4">
        <f>IF(B291="","",ROUNDUP(MONTH(B291)/3,0))</f>
        <v/>
      </c>
    </row>
    <row r="292">
      <c r="A292" s="9" t="n"/>
      <c r="B292" s="10" t="n"/>
      <c r="C292" s="9" t="n"/>
      <c r="D292" s="9" t="n"/>
      <c r="E292" s="9" t="n"/>
      <c r="F292" s="9" t="n"/>
      <c r="G292" s="11" t="n"/>
      <c r="H292" s="9" t="n"/>
      <c r="I292" s="5">
        <f>IF(G292="","",ROUND(G292*H292/100,2))</f>
        <v/>
      </c>
      <c r="J292" s="9" t="n"/>
      <c r="K292" s="5">
        <f>IF(G292="","",ROUND(I292*IF(J292="",100,J292)/100,2))</f>
        <v/>
      </c>
      <c r="L292" s="9" t="n"/>
      <c r="M292" s="5">
        <f>IF(G292="","",ROUND((G292+I292-K292)*IF(L292="",100,L292)/100,2))</f>
        <v/>
      </c>
      <c r="N292" s="5">
        <f>IF(G292="","",G292+I292)</f>
        <v/>
      </c>
      <c r="O292" s="4">
        <f>IF(B292="","",ROUNDUP(MONTH(B292)/3,0))</f>
        <v/>
      </c>
    </row>
    <row r="293">
      <c r="A293" s="9" t="n"/>
      <c r="B293" s="10" t="n"/>
      <c r="C293" s="9" t="n"/>
      <c r="D293" s="9" t="n"/>
      <c r="E293" s="9" t="n"/>
      <c r="F293" s="9" t="n"/>
      <c r="G293" s="11" t="n"/>
      <c r="H293" s="9" t="n"/>
      <c r="I293" s="5">
        <f>IF(G293="","",ROUND(G293*H293/100,2))</f>
        <v/>
      </c>
      <c r="J293" s="9" t="n"/>
      <c r="K293" s="5">
        <f>IF(G293="","",ROUND(I293*IF(J293="",100,J293)/100,2))</f>
        <v/>
      </c>
      <c r="L293" s="9" t="n"/>
      <c r="M293" s="5">
        <f>IF(G293="","",ROUND((G293+I293-K293)*IF(L293="",100,L293)/100,2))</f>
        <v/>
      </c>
      <c r="N293" s="5">
        <f>IF(G293="","",G293+I293)</f>
        <v/>
      </c>
      <c r="O293" s="4">
        <f>IF(B293="","",ROUNDUP(MONTH(B293)/3,0))</f>
        <v/>
      </c>
    </row>
    <row r="294">
      <c r="A294" s="9" t="n"/>
      <c r="B294" s="10" t="n"/>
      <c r="C294" s="9" t="n"/>
      <c r="D294" s="9" t="n"/>
      <c r="E294" s="9" t="n"/>
      <c r="F294" s="9" t="n"/>
      <c r="G294" s="11" t="n"/>
      <c r="H294" s="9" t="n"/>
      <c r="I294" s="5">
        <f>IF(G294="","",ROUND(G294*H294/100,2))</f>
        <v/>
      </c>
      <c r="J294" s="9" t="n"/>
      <c r="K294" s="5">
        <f>IF(G294="","",ROUND(I294*IF(J294="",100,J294)/100,2))</f>
        <v/>
      </c>
      <c r="L294" s="9" t="n"/>
      <c r="M294" s="5">
        <f>IF(G294="","",ROUND((G294+I294-K294)*IF(L294="",100,L294)/100,2))</f>
        <v/>
      </c>
      <c r="N294" s="5">
        <f>IF(G294="","",G294+I294)</f>
        <v/>
      </c>
      <c r="O294" s="4">
        <f>IF(B294="","",ROUNDUP(MONTH(B294)/3,0))</f>
        <v/>
      </c>
    </row>
    <row r="295">
      <c r="A295" s="9" t="n"/>
      <c r="B295" s="10" t="n"/>
      <c r="C295" s="9" t="n"/>
      <c r="D295" s="9" t="n"/>
      <c r="E295" s="9" t="n"/>
      <c r="F295" s="9" t="n"/>
      <c r="G295" s="11" t="n"/>
      <c r="H295" s="9" t="n"/>
      <c r="I295" s="5">
        <f>IF(G295="","",ROUND(G295*H295/100,2))</f>
        <v/>
      </c>
      <c r="J295" s="9" t="n"/>
      <c r="K295" s="5">
        <f>IF(G295="","",ROUND(I295*IF(J295="",100,J295)/100,2))</f>
        <v/>
      </c>
      <c r="L295" s="9" t="n"/>
      <c r="M295" s="5">
        <f>IF(G295="","",ROUND((G295+I295-K295)*IF(L295="",100,L295)/100,2))</f>
        <v/>
      </c>
      <c r="N295" s="5">
        <f>IF(G295="","",G295+I295)</f>
        <v/>
      </c>
      <c r="O295" s="4">
        <f>IF(B295="","",ROUNDUP(MONTH(B295)/3,0))</f>
        <v/>
      </c>
    </row>
    <row r="296">
      <c r="A296" s="9" t="n"/>
      <c r="B296" s="10" t="n"/>
      <c r="C296" s="9" t="n"/>
      <c r="D296" s="9" t="n"/>
      <c r="E296" s="9" t="n"/>
      <c r="F296" s="9" t="n"/>
      <c r="G296" s="11" t="n"/>
      <c r="H296" s="9" t="n"/>
      <c r="I296" s="5">
        <f>IF(G296="","",ROUND(G296*H296/100,2))</f>
        <v/>
      </c>
      <c r="J296" s="9" t="n"/>
      <c r="K296" s="5">
        <f>IF(G296="","",ROUND(I296*IF(J296="",100,J296)/100,2))</f>
        <v/>
      </c>
      <c r="L296" s="9" t="n"/>
      <c r="M296" s="5">
        <f>IF(G296="","",ROUND((G296+I296-K296)*IF(L296="",100,L296)/100,2))</f>
        <v/>
      </c>
      <c r="N296" s="5">
        <f>IF(G296="","",G296+I296)</f>
        <v/>
      </c>
      <c r="O296" s="4">
        <f>IF(B296="","",ROUNDUP(MONTH(B296)/3,0))</f>
        <v/>
      </c>
    </row>
    <row r="297">
      <c r="A297" s="9" t="n"/>
      <c r="B297" s="10" t="n"/>
      <c r="C297" s="9" t="n"/>
      <c r="D297" s="9" t="n"/>
      <c r="E297" s="9" t="n"/>
      <c r="F297" s="9" t="n"/>
      <c r="G297" s="11" t="n"/>
      <c r="H297" s="9" t="n"/>
      <c r="I297" s="5">
        <f>IF(G297="","",ROUND(G297*H297/100,2))</f>
        <v/>
      </c>
      <c r="J297" s="9" t="n"/>
      <c r="K297" s="5">
        <f>IF(G297="","",ROUND(I297*IF(J297="",100,J297)/100,2))</f>
        <v/>
      </c>
      <c r="L297" s="9" t="n"/>
      <c r="M297" s="5">
        <f>IF(G297="","",ROUND((G297+I297-K297)*IF(L297="",100,L297)/100,2))</f>
        <v/>
      </c>
      <c r="N297" s="5">
        <f>IF(G297="","",G297+I297)</f>
        <v/>
      </c>
      <c r="O297" s="4">
        <f>IF(B297="","",ROUNDUP(MONTH(B297)/3,0))</f>
        <v/>
      </c>
    </row>
    <row r="298">
      <c r="A298" s="9" t="n"/>
      <c r="B298" s="10" t="n"/>
      <c r="C298" s="9" t="n"/>
      <c r="D298" s="9" t="n"/>
      <c r="E298" s="9" t="n"/>
      <c r="F298" s="9" t="n"/>
      <c r="G298" s="11" t="n"/>
      <c r="H298" s="9" t="n"/>
      <c r="I298" s="5">
        <f>IF(G298="","",ROUND(G298*H298/100,2))</f>
        <v/>
      </c>
      <c r="J298" s="9" t="n"/>
      <c r="K298" s="5">
        <f>IF(G298="","",ROUND(I298*IF(J298="",100,J298)/100,2))</f>
        <v/>
      </c>
      <c r="L298" s="9" t="n"/>
      <c r="M298" s="5">
        <f>IF(G298="","",ROUND((G298+I298-K298)*IF(L298="",100,L298)/100,2))</f>
        <v/>
      </c>
      <c r="N298" s="5">
        <f>IF(G298="","",G298+I298)</f>
        <v/>
      </c>
      <c r="O298" s="4">
        <f>IF(B298="","",ROUNDUP(MONTH(B298)/3,0))</f>
        <v/>
      </c>
    </row>
    <row r="299">
      <c r="A299" s="9" t="n"/>
      <c r="B299" s="10" t="n"/>
      <c r="C299" s="9" t="n"/>
      <c r="D299" s="9" t="n"/>
      <c r="E299" s="9" t="n"/>
      <c r="F299" s="9" t="n"/>
      <c r="G299" s="11" t="n"/>
      <c r="H299" s="9" t="n"/>
      <c r="I299" s="5">
        <f>IF(G299="","",ROUND(G299*H299/100,2))</f>
        <v/>
      </c>
      <c r="J299" s="9" t="n"/>
      <c r="K299" s="5">
        <f>IF(G299="","",ROUND(I299*IF(J299="",100,J299)/100,2))</f>
        <v/>
      </c>
      <c r="L299" s="9" t="n"/>
      <c r="M299" s="5">
        <f>IF(G299="","",ROUND((G299+I299-K299)*IF(L299="",100,L299)/100,2))</f>
        <v/>
      </c>
      <c r="N299" s="5">
        <f>IF(G299="","",G299+I299)</f>
        <v/>
      </c>
      <c r="O299" s="4">
        <f>IF(B299="","",ROUNDUP(MONTH(B299)/3,0))</f>
        <v/>
      </c>
    </row>
    <row r="300">
      <c r="A300" s="9" t="n"/>
      <c r="B300" s="10" t="n"/>
      <c r="C300" s="9" t="n"/>
      <c r="D300" s="9" t="n"/>
      <c r="E300" s="9" t="n"/>
      <c r="F300" s="9" t="n"/>
      <c r="G300" s="11" t="n"/>
      <c r="H300" s="9" t="n"/>
      <c r="I300" s="5">
        <f>IF(G300="","",ROUND(G300*H300/100,2))</f>
        <v/>
      </c>
      <c r="J300" s="9" t="n"/>
      <c r="K300" s="5">
        <f>IF(G300="","",ROUND(I300*IF(J300="",100,J300)/100,2))</f>
        <v/>
      </c>
      <c r="L300" s="9" t="n"/>
      <c r="M300" s="5">
        <f>IF(G300="","",ROUND((G300+I300-K300)*IF(L300="",100,L300)/100,2))</f>
        <v/>
      </c>
      <c r="N300" s="5">
        <f>IF(G300="","",G300+I300)</f>
        <v/>
      </c>
      <c r="O300" s="4">
        <f>IF(B300="","",ROUNDUP(MONTH(B300)/3,0))</f>
        <v/>
      </c>
    </row>
    <row r="301">
      <c r="A301" s="9" t="n"/>
      <c r="B301" s="10" t="n"/>
      <c r="C301" s="9" t="n"/>
      <c r="D301" s="9" t="n"/>
      <c r="E301" s="9" t="n"/>
      <c r="F301" s="9" t="n"/>
      <c r="G301" s="11" t="n"/>
      <c r="H301" s="9" t="n"/>
      <c r="I301" s="5">
        <f>IF(G301="","",ROUND(G301*H301/100,2))</f>
        <v/>
      </c>
      <c r="J301" s="9" t="n"/>
      <c r="K301" s="5">
        <f>IF(G301="","",ROUND(I301*IF(J301="",100,J301)/100,2))</f>
        <v/>
      </c>
      <c r="L301" s="9" t="n"/>
      <c r="M301" s="5">
        <f>IF(G301="","",ROUND((G301+I301-K301)*IF(L301="",100,L301)/100,2))</f>
        <v/>
      </c>
      <c r="N301" s="5">
        <f>IF(G301="","",G301+I301)</f>
        <v/>
      </c>
      <c r="O301" s="4">
        <f>IF(B301="","",ROUNDUP(MONTH(B301)/3,0))</f>
        <v/>
      </c>
    </row>
    <row r="302">
      <c r="A302" s="9" t="n"/>
      <c r="B302" s="10" t="n"/>
      <c r="C302" s="9" t="n"/>
      <c r="D302" s="9" t="n"/>
      <c r="E302" s="9" t="n"/>
      <c r="F302" s="9" t="n"/>
      <c r="G302" s="11" t="n"/>
      <c r="H302" s="9" t="n"/>
      <c r="I302" s="5">
        <f>IF(G302="","",ROUND(G302*H302/100,2))</f>
        <v/>
      </c>
      <c r="J302" s="9" t="n"/>
      <c r="K302" s="5">
        <f>IF(G302="","",ROUND(I302*IF(J302="",100,J302)/100,2))</f>
        <v/>
      </c>
      <c r="L302" s="9" t="n"/>
      <c r="M302" s="5">
        <f>IF(G302="","",ROUND((G302+I302-K302)*IF(L302="",100,L302)/100,2))</f>
        <v/>
      </c>
      <c r="N302" s="5">
        <f>IF(G302="","",G302+I302)</f>
        <v/>
      </c>
      <c r="O302" s="4">
        <f>IF(B302="","",ROUNDUP(MONTH(B302)/3,0))</f>
        <v/>
      </c>
    </row>
    <row r="303">
      <c r="A303" s="9" t="n"/>
      <c r="B303" s="10" t="n"/>
      <c r="C303" s="9" t="n"/>
      <c r="D303" s="9" t="n"/>
      <c r="E303" s="9" t="n"/>
      <c r="F303" s="9" t="n"/>
      <c r="G303" s="11" t="n"/>
      <c r="H303" s="9" t="n"/>
      <c r="I303" s="5">
        <f>IF(G303="","",ROUND(G303*H303/100,2))</f>
        <v/>
      </c>
      <c r="J303" s="9" t="n"/>
      <c r="K303" s="5">
        <f>IF(G303="","",ROUND(I303*IF(J303="",100,J303)/100,2))</f>
        <v/>
      </c>
      <c r="L303" s="9" t="n"/>
      <c r="M303" s="5">
        <f>IF(G303="","",ROUND((G303+I303-K303)*IF(L303="",100,L303)/100,2))</f>
        <v/>
      </c>
      <c r="N303" s="5">
        <f>IF(G303="","",G303+I303)</f>
        <v/>
      </c>
      <c r="O303" s="4">
        <f>IF(B303="","",ROUNDUP(MONTH(B303)/3,0))</f>
        <v/>
      </c>
    </row>
    <row r="304">
      <c r="A304" s="9" t="n"/>
      <c r="B304" s="10" t="n"/>
      <c r="C304" s="9" t="n"/>
      <c r="D304" s="9" t="n"/>
      <c r="E304" s="9" t="n"/>
      <c r="F304" s="9" t="n"/>
      <c r="G304" s="11" t="n"/>
      <c r="H304" s="9" t="n"/>
      <c r="I304" s="5">
        <f>IF(G304="","",ROUND(G304*H304/100,2))</f>
        <v/>
      </c>
      <c r="J304" s="9" t="n"/>
      <c r="K304" s="5">
        <f>IF(G304="","",ROUND(I304*IF(J304="",100,J304)/100,2))</f>
        <v/>
      </c>
      <c r="L304" s="9" t="n"/>
      <c r="M304" s="5">
        <f>IF(G304="","",ROUND((G304+I304-K304)*IF(L304="",100,L304)/100,2))</f>
        <v/>
      </c>
      <c r="N304" s="5">
        <f>IF(G304="","",G304+I304)</f>
        <v/>
      </c>
      <c r="O304" s="4">
        <f>IF(B304="","",ROUNDUP(MONTH(B304)/3,0))</f>
        <v/>
      </c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30" customWidth="1" min="4" max="4"/>
    <col width="13" customWidth="1" min="5" max="5"/>
    <col width="14" customWidth="1" min="6" max="6"/>
    <col width="11" customWidth="1" min="7" max="7"/>
    <col width="13" customWidth="1" min="8" max="8"/>
    <col width="15" customWidth="1" min="9" max="9"/>
    <col width="14" customWidth="1" min="10" max="10"/>
    <col width="12" customWidth="1" min="11" max="11"/>
  </cols>
  <sheetData>
    <row r="1">
      <c r="A1" s="1" t="inlineStr">
        <is>
          <t>BIENES DE INVERSIÓN</t>
        </is>
      </c>
    </row>
    <row r="2">
      <c r="A2" s="2" t="inlineStr">
        <is>
          <t>Ordenadores, maquinaria, vehículos y otros bienes que amortizas en varios años. Si el bien empieza a usarse a mitad de año, la amortización de ese año se prorratea por días.</t>
        </is>
      </c>
    </row>
    <row r="4" ht="32" customHeight="1">
      <c r="A4" s="8" t="inlineStr">
        <is>
          <t>N.º</t>
        </is>
      </c>
      <c r="B4" s="8" t="inlineStr">
        <is>
          <t>Fecha de compra</t>
        </is>
      </c>
      <c r="C4" s="8" t="inlineStr">
        <is>
          <t>Fecha de puesta en uso</t>
        </is>
      </c>
      <c r="D4" s="8" t="inlineStr">
        <is>
          <t>Descripción del bien</t>
        </is>
      </c>
      <c r="E4" s="8" t="inlineStr">
        <is>
          <t>N.º factura</t>
        </is>
      </c>
      <c r="F4" s="8" t="inlineStr">
        <is>
          <t>Valor de compra (sin IVA)</t>
        </is>
      </c>
      <c r="G4" s="8" t="inlineStr">
        <is>
          <t>% amortización anual</t>
        </is>
      </c>
      <c r="H4" s="8" t="inlineStr">
        <is>
          <t>Amortización anual</t>
        </is>
      </c>
      <c r="I4" s="8" t="inlineStr">
        <is>
          <t>Amortización acumulada años anteriores</t>
        </is>
      </c>
      <c r="J4" s="8" t="inlineStr">
        <is>
          <t>Pendiente de amortizar</t>
        </is>
      </c>
      <c r="K4" s="8" t="inlineStr">
        <is>
          <t>Fecha de baja o venta</t>
        </is>
      </c>
    </row>
    <row r="5">
      <c r="A5" s="9" t="n"/>
      <c r="B5" s="10" t="n"/>
      <c r="C5" s="10" t="n"/>
      <c r="D5" s="9" t="n"/>
      <c r="E5" s="9" t="n"/>
      <c r="F5" s="11" t="n"/>
      <c r="G5" s="9" t="n"/>
      <c r="H5" s="5">
        <f>IF(F5="","",ROUND(F5*G5/100,2))</f>
        <v/>
      </c>
      <c r="I5" s="11" t="n"/>
      <c r="J5" s="5">
        <f>IF(F5="","",F5-IF(I5="",0,I5)-H5)</f>
        <v/>
      </c>
      <c r="K5" s="10" t="n"/>
    </row>
    <row r="6">
      <c r="A6" s="9" t="n"/>
      <c r="B6" s="10" t="n"/>
      <c r="C6" s="10" t="n"/>
      <c r="D6" s="9" t="n"/>
      <c r="E6" s="9" t="n"/>
      <c r="F6" s="11" t="n"/>
      <c r="G6" s="9" t="n"/>
      <c r="H6" s="5">
        <f>IF(F6="","",ROUND(F6*G6/100,2))</f>
        <v/>
      </c>
      <c r="I6" s="11" t="n"/>
      <c r="J6" s="5">
        <f>IF(F6="","",F6-IF(I6="",0,I6)-H6)</f>
        <v/>
      </c>
      <c r="K6" s="10" t="n"/>
    </row>
    <row r="7">
      <c r="A7" s="9" t="n"/>
      <c r="B7" s="10" t="n"/>
      <c r="C7" s="10" t="n"/>
      <c r="D7" s="9" t="n"/>
      <c r="E7" s="9" t="n"/>
      <c r="F7" s="11" t="n"/>
      <c r="G7" s="9" t="n"/>
      <c r="H7" s="5">
        <f>IF(F7="","",ROUND(F7*G7/100,2))</f>
        <v/>
      </c>
      <c r="I7" s="11" t="n"/>
      <c r="J7" s="5">
        <f>IF(F7="","",F7-IF(I7="",0,I7)-H7)</f>
        <v/>
      </c>
      <c r="K7" s="10" t="n"/>
    </row>
    <row r="8">
      <c r="A8" s="9" t="n"/>
      <c r="B8" s="10" t="n"/>
      <c r="C8" s="10" t="n"/>
      <c r="D8" s="9" t="n"/>
      <c r="E8" s="9" t="n"/>
      <c r="F8" s="11" t="n"/>
      <c r="G8" s="9" t="n"/>
      <c r="H8" s="5">
        <f>IF(F8="","",ROUND(F8*G8/100,2))</f>
        <v/>
      </c>
      <c r="I8" s="11" t="n"/>
      <c r="J8" s="5">
        <f>IF(F8="","",F8-IF(I8="",0,I8)-H8)</f>
        <v/>
      </c>
      <c r="K8" s="10" t="n"/>
    </row>
    <row r="9">
      <c r="A9" s="9" t="n"/>
      <c r="B9" s="10" t="n"/>
      <c r="C9" s="10" t="n"/>
      <c r="D9" s="9" t="n"/>
      <c r="E9" s="9" t="n"/>
      <c r="F9" s="11" t="n"/>
      <c r="G9" s="9" t="n"/>
      <c r="H9" s="5">
        <f>IF(F9="","",ROUND(F9*G9/100,2))</f>
        <v/>
      </c>
      <c r="I9" s="11" t="n"/>
      <c r="J9" s="5">
        <f>IF(F9="","",F9-IF(I9="",0,I9)-H9)</f>
        <v/>
      </c>
      <c r="K9" s="10" t="n"/>
    </row>
    <row r="10">
      <c r="A10" s="9" t="n"/>
      <c r="B10" s="10" t="n"/>
      <c r="C10" s="10" t="n"/>
      <c r="D10" s="9" t="n"/>
      <c r="E10" s="9" t="n"/>
      <c r="F10" s="11" t="n"/>
      <c r="G10" s="9" t="n"/>
      <c r="H10" s="5">
        <f>IF(F10="","",ROUND(F10*G10/100,2))</f>
        <v/>
      </c>
      <c r="I10" s="11" t="n"/>
      <c r="J10" s="5">
        <f>IF(F10="","",F10-IF(I10="",0,I10)-H10)</f>
        <v/>
      </c>
      <c r="K10" s="10" t="n"/>
    </row>
    <row r="11">
      <c r="A11" s="9" t="n"/>
      <c r="B11" s="10" t="n"/>
      <c r="C11" s="10" t="n"/>
      <c r="D11" s="9" t="n"/>
      <c r="E11" s="9" t="n"/>
      <c r="F11" s="11" t="n"/>
      <c r="G11" s="9" t="n"/>
      <c r="H11" s="5">
        <f>IF(F11="","",ROUND(F11*G11/100,2))</f>
        <v/>
      </c>
      <c r="I11" s="11" t="n"/>
      <c r="J11" s="5">
        <f>IF(F11="","",F11-IF(I11="",0,I11)-H11)</f>
        <v/>
      </c>
      <c r="K11" s="10" t="n"/>
    </row>
    <row r="12">
      <c r="A12" s="9" t="n"/>
      <c r="B12" s="10" t="n"/>
      <c r="C12" s="10" t="n"/>
      <c r="D12" s="9" t="n"/>
      <c r="E12" s="9" t="n"/>
      <c r="F12" s="11" t="n"/>
      <c r="G12" s="9" t="n"/>
      <c r="H12" s="5">
        <f>IF(F12="","",ROUND(F12*G12/100,2))</f>
        <v/>
      </c>
      <c r="I12" s="11" t="n"/>
      <c r="J12" s="5">
        <f>IF(F12="","",F12-IF(I12="",0,I12)-H12)</f>
        <v/>
      </c>
      <c r="K12" s="10" t="n"/>
    </row>
    <row r="13">
      <c r="A13" s="9" t="n"/>
      <c r="B13" s="10" t="n"/>
      <c r="C13" s="10" t="n"/>
      <c r="D13" s="9" t="n"/>
      <c r="E13" s="9" t="n"/>
      <c r="F13" s="11" t="n"/>
      <c r="G13" s="9" t="n"/>
      <c r="H13" s="5">
        <f>IF(F13="","",ROUND(F13*G13/100,2))</f>
        <v/>
      </c>
      <c r="I13" s="11" t="n"/>
      <c r="J13" s="5">
        <f>IF(F13="","",F13-IF(I13="",0,I13)-H13)</f>
        <v/>
      </c>
      <c r="K13" s="10" t="n"/>
    </row>
    <row r="14">
      <c r="A14" s="9" t="n"/>
      <c r="B14" s="10" t="n"/>
      <c r="C14" s="10" t="n"/>
      <c r="D14" s="9" t="n"/>
      <c r="E14" s="9" t="n"/>
      <c r="F14" s="11" t="n"/>
      <c r="G14" s="9" t="n"/>
      <c r="H14" s="5">
        <f>IF(F14="","",ROUND(F14*G14/100,2))</f>
        <v/>
      </c>
      <c r="I14" s="11" t="n"/>
      <c r="J14" s="5">
        <f>IF(F14="","",F14-IF(I14="",0,I14)-H14)</f>
        <v/>
      </c>
      <c r="K14" s="10" t="n"/>
    </row>
    <row r="15">
      <c r="A15" s="9" t="n"/>
      <c r="B15" s="10" t="n"/>
      <c r="C15" s="10" t="n"/>
      <c r="D15" s="9" t="n"/>
      <c r="E15" s="9" t="n"/>
      <c r="F15" s="11" t="n"/>
      <c r="G15" s="9" t="n"/>
      <c r="H15" s="5">
        <f>IF(F15="","",ROUND(F15*G15/100,2))</f>
        <v/>
      </c>
      <c r="I15" s="11" t="n"/>
      <c r="J15" s="5">
        <f>IF(F15="","",F15-IF(I15="",0,I15)-H15)</f>
        <v/>
      </c>
      <c r="K15" s="10" t="n"/>
    </row>
    <row r="16">
      <c r="A16" s="9" t="n"/>
      <c r="B16" s="10" t="n"/>
      <c r="C16" s="10" t="n"/>
      <c r="D16" s="9" t="n"/>
      <c r="E16" s="9" t="n"/>
      <c r="F16" s="11" t="n"/>
      <c r="G16" s="9" t="n"/>
      <c r="H16" s="5">
        <f>IF(F16="","",ROUND(F16*G16/100,2))</f>
        <v/>
      </c>
      <c r="I16" s="11" t="n"/>
      <c r="J16" s="5">
        <f>IF(F16="","",F16-IF(I16="",0,I16)-H16)</f>
        <v/>
      </c>
      <c r="K16" s="10" t="n"/>
    </row>
    <row r="17">
      <c r="A17" s="9" t="n"/>
      <c r="B17" s="10" t="n"/>
      <c r="C17" s="10" t="n"/>
      <c r="D17" s="9" t="n"/>
      <c r="E17" s="9" t="n"/>
      <c r="F17" s="11" t="n"/>
      <c r="G17" s="9" t="n"/>
      <c r="H17" s="5">
        <f>IF(F17="","",ROUND(F17*G17/100,2))</f>
        <v/>
      </c>
      <c r="I17" s="11" t="n"/>
      <c r="J17" s="5">
        <f>IF(F17="","",F17-IF(I17="",0,I17)-H17)</f>
        <v/>
      </c>
      <c r="K17" s="10" t="n"/>
    </row>
    <row r="18">
      <c r="A18" s="9" t="n"/>
      <c r="B18" s="10" t="n"/>
      <c r="C18" s="10" t="n"/>
      <c r="D18" s="9" t="n"/>
      <c r="E18" s="9" t="n"/>
      <c r="F18" s="11" t="n"/>
      <c r="G18" s="9" t="n"/>
      <c r="H18" s="5">
        <f>IF(F18="","",ROUND(F18*G18/100,2))</f>
        <v/>
      </c>
      <c r="I18" s="11" t="n"/>
      <c r="J18" s="5">
        <f>IF(F18="","",F18-IF(I18="",0,I18)-H18)</f>
        <v/>
      </c>
      <c r="K18" s="10" t="n"/>
    </row>
    <row r="19">
      <c r="A19" s="9" t="n"/>
      <c r="B19" s="10" t="n"/>
      <c r="C19" s="10" t="n"/>
      <c r="D19" s="9" t="n"/>
      <c r="E19" s="9" t="n"/>
      <c r="F19" s="11" t="n"/>
      <c r="G19" s="9" t="n"/>
      <c r="H19" s="5">
        <f>IF(F19="","",ROUND(F19*G19/100,2))</f>
        <v/>
      </c>
      <c r="I19" s="11" t="n"/>
      <c r="J19" s="5">
        <f>IF(F19="","",F19-IF(I19="",0,I19)-H19)</f>
        <v/>
      </c>
      <c r="K19" s="10" t="n"/>
    </row>
    <row r="20">
      <c r="A20" s="9" t="n"/>
      <c r="B20" s="10" t="n"/>
      <c r="C20" s="10" t="n"/>
      <c r="D20" s="9" t="n"/>
      <c r="E20" s="9" t="n"/>
      <c r="F20" s="11" t="n"/>
      <c r="G20" s="9" t="n"/>
      <c r="H20" s="5">
        <f>IF(F20="","",ROUND(F20*G20/100,2))</f>
        <v/>
      </c>
      <c r="I20" s="11" t="n"/>
      <c r="J20" s="5">
        <f>IF(F20="","",F20-IF(I20="",0,I20)-H20)</f>
        <v/>
      </c>
      <c r="K20" s="10" t="n"/>
    </row>
    <row r="21">
      <c r="A21" s="9" t="n"/>
      <c r="B21" s="10" t="n"/>
      <c r="C21" s="10" t="n"/>
      <c r="D21" s="9" t="n"/>
      <c r="E21" s="9" t="n"/>
      <c r="F21" s="11" t="n"/>
      <c r="G21" s="9" t="n"/>
      <c r="H21" s="5">
        <f>IF(F21="","",ROUND(F21*G21/100,2))</f>
        <v/>
      </c>
      <c r="I21" s="11" t="n"/>
      <c r="J21" s="5">
        <f>IF(F21="","",F21-IF(I21="",0,I21)-H21)</f>
        <v/>
      </c>
      <c r="K21" s="10" t="n"/>
    </row>
    <row r="22">
      <c r="A22" s="9" t="n"/>
      <c r="B22" s="10" t="n"/>
      <c r="C22" s="10" t="n"/>
      <c r="D22" s="9" t="n"/>
      <c r="E22" s="9" t="n"/>
      <c r="F22" s="11" t="n"/>
      <c r="G22" s="9" t="n"/>
      <c r="H22" s="5">
        <f>IF(F22="","",ROUND(F22*G22/100,2))</f>
        <v/>
      </c>
      <c r="I22" s="11" t="n"/>
      <c r="J22" s="5">
        <f>IF(F22="","",F22-IF(I22="",0,I22)-H22)</f>
        <v/>
      </c>
      <c r="K22" s="10" t="n"/>
    </row>
    <row r="23">
      <c r="A23" s="9" t="n"/>
      <c r="B23" s="10" t="n"/>
      <c r="C23" s="10" t="n"/>
      <c r="D23" s="9" t="n"/>
      <c r="E23" s="9" t="n"/>
      <c r="F23" s="11" t="n"/>
      <c r="G23" s="9" t="n"/>
      <c r="H23" s="5">
        <f>IF(F23="","",ROUND(F23*G23/100,2))</f>
        <v/>
      </c>
      <c r="I23" s="11" t="n"/>
      <c r="J23" s="5">
        <f>IF(F23="","",F23-IF(I23="",0,I23)-H23)</f>
        <v/>
      </c>
      <c r="K23" s="10" t="n"/>
    </row>
    <row r="24">
      <c r="A24" s="9" t="n"/>
      <c r="B24" s="10" t="n"/>
      <c r="C24" s="10" t="n"/>
      <c r="D24" s="9" t="n"/>
      <c r="E24" s="9" t="n"/>
      <c r="F24" s="11" t="n"/>
      <c r="G24" s="9" t="n"/>
      <c r="H24" s="5">
        <f>IF(F24="","",ROUND(F24*G24/100,2))</f>
        <v/>
      </c>
      <c r="I24" s="11" t="n"/>
      <c r="J24" s="5">
        <f>IF(F24="","",F24-IF(I24="",0,I24)-H24)</f>
        <v/>
      </c>
      <c r="K24" s="10" t="n"/>
    </row>
    <row r="25">
      <c r="A25" s="9" t="n"/>
      <c r="B25" s="10" t="n"/>
      <c r="C25" s="10" t="n"/>
      <c r="D25" s="9" t="n"/>
      <c r="E25" s="9" t="n"/>
      <c r="F25" s="11" t="n"/>
      <c r="G25" s="9" t="n"/>
      <c r="H25" s="5">
        <f>IF(F25="","",ROUND(F25*G25/100,2))</f>
        <v/>
      </c>
      <c r="I25" s="11" t="n"/>
      <c r="J25" s="5">
        <f>IF(F25="","",F25-IF(I25="",0,I25)-H25)</f>
        <v/>
      </c>
      <c r="K25" s="10" t="n"/>
    </row>
    <row r="26">
      <c r="A26" s="9" t="n"/>
      <c r="B26" s="10" t="n"/>
      <c r="C26" s="10" t="n"/>
      <c r="D26" s="9" t="n"/>
      <c r="E26" s="9" t="n"/>
      <c r="F26" s="11" t="n"/>
      <c r="G26" s="9" t="n"/>
      <c r="H26" s="5">
        <f>IF(F26="","",ROUND(F26*G26/100,2))</f>
        <v/>
      </c>
      <c r="I26" s="11" t="n"/>
      <c r="J26" s="5">
        <f>IF(F26="","",F26-IF(I26="",0,I26)-H26)</f>
        <v/>
      </c>
      <c r="K26" s="10" t="n"/>
    </row>
    <row r="27">
      <c r="A27" s="9" t="n"/>
      <c r="B27" s="10" t="n"/>
      <c r="C27" s="10" t="n"/>
      <c r="D27" s="9" t="n"/>
      <c r="E27" s="9" t="n"/>
      <c r="F27" s="11" t="n"/>
      <c r="G27" s="9" t="n"/>
      <c r="H27" s="5">
        <f>IF(F27="","",ROUND(F27*G27/100,2))</f>
        <v/>
      </c>
      <c r="I27" s="11" t="n"/>
      <c r="J27" s="5">
        <f>IF(F27="","",F27-IF(I27="",0,I27)-H27)</f>
        <v/>
      </c>
      <c r="K27" s="10" t="n"/>
    </row>
    <row r="28">
      <c r="A28" s="9" t="n"/>
      <c r="B28" s="10" t="n"/>
      <c r="C28" s="10" t="n"/>
      <c r="D28" s="9" t="n"/>
      <c r="E28" s="9" t="n"/>
      <c r="F28" s="11" t="n"/>
      <c r="G28" s="9" t="n"/>
      <c r="H28" s="5">
        <f>IF(F28="","",ROUND(F28*G28/100,2))</f>
        <v/>
      </c>
      <c r="I28" s="11" t="n"/>
      <c r="J28" s="5">
        <f>IF(F28="","",F28-IF(I28="",0,I28)-H28)</f>
        <v/>
      </c>
      <c r="K28" s="10" t="n"/>
    </row>
    <row r="29">
      <c r="A29" s="9" t="n"/>
      <c r="B29" s="10" t="n"/>
      <c r="C29" s="10" t="n"/>
      <c r="D29" s="9" t="n"/>
      <c r="E29" s="9" t="n"/>
      <c r="F29" s="11" t="n"/>
      <c r="G29" s="9" t="n"/>
      <c r="H29" s="5">
        <f>IF(F29="","",ROUND(F29*G29/100,2))</f>
        <v/>
      </c>
      <c r="I29" s="11" t="n"/>
      <c r="J29" s="5">
        <f>IF(F29="","",F29-IF(I29="",0,I29)-H29)</f>
        <v/>
      </c>
      <c r="K29" s="10" t="n"/>
    </row>
    <row r="30">
      <c r="A30" s="9" t="n"/>
      <c r="B30" s="10" t="n"/>
      <c r="C30" s="10" t="n"/>
      <c r="D30" s="9" t="n"/>
      <c r="E30" s="9" t="n"/>
      <c r="F30" s="11" t="n"/>
      <c r="G30" s="9" t="n"/>
      <c r="H30" s="5">
        <f>IF(F30="","",ROUND(F30*G30/100,2))</f>
        <v/>
      </c>
      <c r="I30" s="11" t="n"/>
      <c r="J30" s="5">
        <f>IF(F30="","",F30-IF(I30="",0,I30)-H30)</f>
        <v/>
      </c>
      <c r="K30" s="10" t="n"/>
    </row>
    <row r="31">
      <c r="A31" s="9" t="n"/>
      <c r="B31" s="10" t="n"/>
      <c r="C31" s="10" t="n"/>
      <c r="D31" s="9" t="n"/>
      <c r="E31" s="9" t="n"/>
      <c r="F31" s="11" t="n"/>
      <c r="G31" s="9" t="n"/>
      <c r="H31" s="5">
        <f>IF(F31="","",ROUND(F31*G31/100,2))</f>
        <v/>
      </c>
      <c r="I31" s="11" t="n"/>
      <c r="J31" s="5">
        <f>IF(F31="","",F31-IF(I31="",0,I31)-H31)</f>
        <v/>
      </c>
      <c r="K31" s="10" t="n"/>
    </row>
    <row r="32">
      <c r="A32" s="9" t="n"/>
      <c r="B32" s="10" t="n"/>
      <c r="C32" s="10" t="n"/>
      <c r="D32" s="9" t="n"/>
      <c r="E32" s="9" t="n"/>
      <c r="F32" s="11" t="n"/>
      <c r="G32" s="9" t="n"/>
      <c r="H32" s="5">
        <f>IF(F32="","",ROUND(F32*G32/100,2))</f>
        <v/>
      </c>
      <c r="I32" s="11" t="n"/>
      <c r="J32" s="5">
        <f>IF(F32="","",F32-IF(I32="",0,I32)-H32)</f>
        <v/>
      </c>
      <c r="K32" s="10" t="n"/>
    </row>
    <row r="33">
      <c r="A33" s="9" t="n"/>
      <c r="B33" s="10" t="n"/>
      <c r="C33" s="10" t="n"/>
      <c r="D33" s="9" t="n"/>
      <c r="E33" s="9" t="n"/>
      <c r="F33" s="11" t="n"/>
      <c r="G33" s="9" t="n"/>
      <c r="H33" s="5">
        <f>IF(F33="","",ROUND(F33*G33/100,2))</f>
        <v/>
      </c>
      <c r="I33" s="11" t="n"/>
      <c r="J33" s="5">
        <f>IF(F33="","",F33-IF(I33="",0,I33)-H33)</f>
        <v/>
      </c>
      <c r="K33" s="10" t="n"/>
    </row>
    <row r="34">
      <c r="A34" s="9" t="n"/>
      <c r="B34" s="10" t="n"/>
      <c r="C34" s="10" t="n"/>
      <c r="D34" s="9" t="n"/>
      <c r="E34" s="9" t="n"/>
      <c r="F34" s="11" t="n"/>
      <c r="G34" s="9" t="n"/>
      <c r="H34" s="5">
        <f>IF(F34="","",ROUND(F34*G34/100,2))</f>
        <v/>
      </c>
      <c r="I34" s="11" t="n"/>
      <c r="J34" s="5">
        <f>IF(F34="","",F34-IF(I34="",0,I34)-H34)</f>
        <v/>
      </c>
      <c r="K34" s="10" t="n"/>
    </row>
    <row r="35">
      <c r="A35" s="9" t="n"/>
      <c r="B35" s="10" t="n"/>
      <c r="C35" s="10" t="n"/>
      <c r="D35" s="9" t="n"/>
      <c r="E35" s="9" t="n"/>
      <c r="F35" s="11" t="n"/>
      <c r="G35" s="9" t="n"/>
      <c r="H35" s="5">
        <f>IF(F35="","",ROUND(F35*G35/100,2))</f>
        <v/>
      </c>
      <c r="I35" s="11" t="n"/>
      <c r="J35" s="5">
        <f>IF(F35="","",F35-IF(I35="",0,I35)-H35)</f>
        <v/>
      </c>
      <c r="K35" s="10" t="n"/>
    </row>
    <row r="36">
      <c r="A36" s="9" t="n"/>
      <c r="B36" s="10" t="n"/>
      <c r="C36" s="10" t="n"/>
      <c r="D36" s="9" t="n"/>
      <c r="E36" s="9" t="n"/>
      <c r="F36" s="11" t="n"/>
      <c r="G36" s="9" t="n"/>
      <c r="H36" s="5">
        <f>IF(F36="","",ROUND(F36*G36/100,2))</f>
        <v/>
      </c>
      <c r="I36" s="11" t="n"/>
      <c r="J36" s="5">
        <f>IF(F36="","",F36-IF(I36="",0,I36)-H36)</f>
        <v/>
      </c>
      <c r="K36" s="10" t="n"/>
    </row>
    <row r="37">
      <c r="A37" s="9" t="n"/>
      <c r="B37" s="10" t="n"/>
      <c r="C37" s="10" t="n"/>
      <c r="D37" s="9" t="n"/>
      <c r="E37" s="9" t="n"/>
      <c r="F37" s="11" t="n"/>
      <c r="G37" s="9" t="n"/>
      <c r="H37" s="5">
        <f>IF(F37="","",ROUND(F37*G37/100,2))</f>
        <v/>
      </c>
      <c r="I37" s="11" t="n"/>
      <c r="J37" s="5">
        <f>IF(F37="","",F37-IF(I37="",0,I37)-H37)</f>
        <v/>
      </c>
      <c r="K37" s="10" t="n"/>
    </row>
    <row r="38">
      <c r="A38" s="9" t="n"/>
      <c r="B38" s="10" t="n"/>
      <c r="C38" s="10" t="n"/>
      <c r="D38" s="9" t="n"/>
      <c r="E38" s="9" t="n"/>
      <c r="F38" s="11" t="n"/>
      <c r="G38" s="9" t="n"/>
      <c r="H38" s="5">
        <f>IF(F38="","",ROUND(F38*G38/100,2))</f>
        <v/>
      </c>
      <c r="I38" s="11" t="n"/>
      <c r="J38" s="5">
        <f>IF(F38="","",F38-IF(I38="",0,I38)-H38)</f>
        <v/>
      </c>
      <c r="K38" s="10" t="n"/>
    </row>
    <row r="39">
      <c r="A39" s="9" t="n"/>
      <c r="B39" s="10" t="n"/>
      <c r="C39" s="10" t="n"/>
      <c r="D39" s="9" t="n"/>
      <c r="E39" s="9" t="n"/>
      <c r="F39" s="11" t="n"/>
      <c r="G39" s="9" t="n"/>
      <c r="H39" s="5">
        <f>IF(F39="","",ROUND(F39*G39/100,2))</f>
        <v/>
      </c>
      <c r="I39" s="11" t="n"/>
      <c r="J39" s="5">
        <f>IF(F39="","",F39-IF(I39="",0,I39)-H39)</f>
        <v/>
      </c>
      <c r="K39" s="10" t="n"/>
    </row>
    <row r="40">
      <c r="A40" s="9" t="n"/>
      <c r="B40" s="10" t="n"/>
      <c r="C40" s="10" t="n"/>
      <c r="D40" s="9" t="n"/>
      <c r="E40" s="9" t="n"/>
      <c r="F40" s="11" t="n"/>
      <c r="G40" s="9" t="n"/>
      <c r="H40" s="5">
        <f>IF(F40="","",ROUND(F40*G40/100,2))</f>
        <v/>
      </c>
      <c r="I40" s="11" t="n"/>
      <c r="J40" s="5">
        <f>IF(F40="","",F40-IF(I40="",0,I40)-H40)</f>
        <v/>
      </c>
      <c r="K40" s="10" t="n"/>
    </row>
    <row r="41">
      <c r="A41" s="9" t="n"/>
      <c r="B41" s="10" t="n"/>
      <c r="C41" s="10" t="n"/>
      <c r="D41" s="9" t="n"/>
      <c r="E41" s="9" t="n"/>
      <c r="F41" s="11" t="n"/>
      <c r="G41" s="9" t="n"/>
      <c r="H41" s="5">
        <f>IF(F41="","",ROUND(F41*G41/100,2))</f>
        <v/>
      </c>
      <c r="I41" s="11" t="n"/>
      <c r="J41" s="5">
        <f>IF(F41="","",F41-IF(I41="",0,I41)-H41)</f>
        <v/>
      </c>
      <c r="K41" s="10" t="n"/>
    </row>
    <row r="42">
      <c r="A42" s="9" t="n"/>
      <c r="B42" s="10" t="n"/>
      <c r="C42" s="10" t="n"/>
      <c r="D42" s="9" t="n"/>
      <c r="E42" s="9" t="n"/>
      <c r="F42" s="11" t="n"/>
      <c r="G42" s="9" t="n"/>
      <c r="H42" s="5">
        <f>IF(F42="","",ROUND(F42*G42/100,2))</f>
        <v/>
      </c>
      <c r="I42" s="11" t="n"/>
      <c r="J42" s="5">
        <f>IF(F42="","",F42-IF(I42="",0,I42)-H42)</f>
        <v/>
      </c>
      <c r="K42" s="10" t="n"/>
    </row>
    <row r="43">
      <c r="A43" s="9" t="n"/>
      <c r="B43" s="10" t="n"/>
      <c r="C43" s="10" t="n"/>
      <c r="D43" s="9" t="n"/>
      <c r="E43" s="9" t="n"/>
      <c r="F43" s="11" t="n"/>
      <c r="G43" s="9" t="n"/>
      <c r="H43" s="5">
        <f>IF(F43="","",ROUND(F43*G43/100,2))</f>
        <v/>
      </c>
      <c r="I43" s="11" t="n"/>
      <c r="J43" s="5">
        <f>IF(F43="","",F43-IF(I43="",0,I43)-H43)</f>
        <v/>
      </c>
      <c r="K43" s="10" t="n"/>
    </row>
    <row r="44">
      <c r="A44" s="9" t="n"/>
      <c r="B44" s="10" t="n"/>
      <c r="C44" s="10" t="n"/>
      <c r="D44" s="9" t="n"/>
      <c r="E44" s="9" t="n"/>
      <c r="F44" s="11" t="n"/>
      <c r="G44" s="9" t="n"/>
      <c r="H44" s="5">
        <f>IF(F44="","",ROUND(F44*G44/100,2))</f>
        <v/>
      </c>
      <c r="I44" s="11" t="n"/>
      <c r="J44" s="5">
        <f>IF(F44="","",F44-IF(I44="",0,I44)-H44)</f>
        <v/>
      </c>
      <c r="K44" s="10" t="n"/>
    </row>
    <row r="45">
      <c r="A45" s="9" t="n"/>
      <c r="B45" s="10" t="n"/>
      <c r="C45" s="10" t="n"/>
      <c r="D45" s="9" t="n"/>
      <c r="E45" s="9" t="n"/>
      <c r="F45" s="11" t="n"/>
      <c r="G45" s="9" t="n"/>
      <c r="H45" s="5">
        <f>IF(F45="","",ROUND(F45*G45/100,2))</f>
        <v/>
      </c>
      <c r="I45" s="11" t="n"/>
      <c r="J45" s="5">
        <f>IF(F45="","",F45-IF(I45="",0,I45)-H45)</f>
        <v/>
      </c>
      <c r="K45" s="10" t="n"/>
    </row>
    <row r="46">
      <c r="A46" s="9" t="n"/>
      <c r="B46" s="10" t="n"/>
      <c r="C46" s="10" t="n"/>
      <c r="D46" s="9" t="n"/>
      <c r="E46" s="9" t="n"/>
      <c r="F46" s="11" t="n"/>
      <c r="G46" s="9" t="n"/>
      <c r="H46" s="5">
        <f>IF(F46="","",ROUND(F46*G46/100,2))</f>
        <v/>
      </c>
      <c r="I46" s="11" t="n"/>
      <c r="J46" s="5">
        <f>IF(F46="","",F46-IF(I46="",0,I46)-H46)</f>
        <v/>
      </c>
      <c r="K46" s="10" t="n"/>
    </row>
    <row r="47">
      <c r="A47" s="9" t="n"/>
      <c r="B47" s="10" t="n"/>
      <c r="C47" s="10" t="n"/>
      <c r="D47" s="9" t="n"/>
      <c r="E47" s="9" t="n"/>
      <c r="F47" s="11" t="n"/>
      <c r="G47" s="9" t="n"/>
      <c r="H47" s="5">
        <f>IF(F47="","",ROUND(F47*G47/100,2))</f>
        <v/>
      </c>
      <c r="I47" s="11" t="n"/>
      <c r="J47" s="5">
        <f>IF(F47="","",F47-IF(I47="",0,I47)-H47)</f>
        <v/>
      </c>
      <c r="K47" s="10" t="n"/>
    </row>
    <row r="48">
      <c r="A48" s="9" t="n"/>
      <c r="B48" s="10" t="n"/>
      <c r="C48" s="10" t="n"/>
      <c r="D48" s="9" t="n"/>
      <c r="E48" s="9" t="n"/>
      <c r="F48" s="11" t="n"/>
      <c r="G48" s="9" t="n"/>
      <c r="H48" s="5">
        <f>IF(F48="","",ROUND(F48*G48/100,2))</f>
        <v/>
      </c>
      <c r="I48" s="11" t="n"/>
      <c r="J48" s="5">
        <f>IF(F48="","",F48-IF(I48="",0,I48)-H48)</f>
        <v/>
      </c>
      <c r="K48" s="10" t="n"/>
    </row>
    <row r="49">
      <c r="A49" s="9" t="n"/>
      <c r="B49" s="10" t="n"/>
      <c r="C49" s="10" t="n"/>
      <c r="D49" s="9" t="n"/>
      <c r="E49" s="9" t="n"/>
      <c r="F49" s="11" t="n"/>
      <c r="G49" s="9" t="n"/>
      <c r="H49" s="5">
        <f>IF(F49="","",ROUND(F49*G49/100,2))</f>
        <v/>
      </c>
      <c r="I49" s="11" t="n"/>
      <c r="J49" s="5">
        <f>IF(F49="","",F49-IF(I49="",0,I49)-H49)</f>
        <v/>
      </c>
      <c r="K49" s="10" t="n"/>
    </row>
    <row r="50">
      <c r="A50" s="9" t="n"/>
      <c r="B50" s="10" t="n"/>
      <c r="C50" s="10" t="n"/>
      <c r="D50" s="9" t="n"/>
      <c r="E50" s="9" t="n"/>
      <c r="F50" s="11" t="n"/>
      <c r="G50" s="9" t="n"/>
      <c r="H50" s="5">
        <f>IF(F50="","",ROUND(F50*G50/100,2))</f>
        <v/>
      </c>
      <c r="I50" s="11" t="n"/>
      <c r="J50" s="5">
        <f>IF(F50="","",F50-IF(I50="",0,I50)-H50)</f>
        <v/>
      </c>
      <c r="K50" s="10" t="n"/>
    </row>
    <row r="51">
      <c r="A51" s="9" t="n"/>
      <c r="B51" s="10" t="n"/>
      <c r="C51" s="10" t="n"/>
      <c r="D51" s="9" t="n"/>
      <c r="E51" s="9" t="n"/>
      <c r="F51" s="11" t="n"/>
      <c r="G51" s="9" t="n"/>
      <c r="H51" s="5">
        <f>IF(F51="","",ROUND(F51*G51/100,2))</f>
        <v/>
      </c>
      <c r="I51" s="11" t="n"/>
      <c r="J51" s="5">
        <f>IF(F51="","",F51-IF(I51="",0,I51)-H51)</f>
        <v/>
      </c>
      <c r="K51" s="10" t="n"/>
    </row>
    <row r="52">
      <c r="A52" s="9" t="n"/>
      <c r="B52" s="10" t="n"/>
      <c r="C52" s="10" t="n"/>
      <c r="D52" s="9" t="n"/>
      <c r="E52" s="9" t="n"/>
      <c r="F52" s="11" t="n"/>
      <c r="G52" s="9" t="n"/>
      <c r="H52" s="5">
        <f>IF(F52="","",ROUND(F52*G52/100,2))</f>
        <v/>
      </c>
      <c r="I52" s="11" t="n"/>
      <c r="J52" s="5">
        <f>IF(F52="","",F52-IF(I52="",0,I52)-H52)</f>
        <v/>
      </c>
      <c r="K52" s="10" t="n"/>
    </row>
    <row r="53">
      <c r="A53" s="9" t="n"/>
      <c r="B53" s="10" t="n"/>
      <c r="C53" s="10" t="n"/>
      <c r="D53" s="9" t="n"/>
      <c r="E53" s="9" t="n"/>
      <c r="F53" s="11" t="n"/>
      <c r="G53" s="9" t="n"/>
      <c r="H53" s="5">
        <f>IF(F53="","",ROUND(F53*G53/100,2))</f>
        <v/>
      </c>
      <c r="I53" s="11" t="n"/>
      <c r="J53" s="5">
        <f>IF(F53="","",F53-IF(I53="",0,I53)-H53)</f>
        <v/>
      </c>
      <c r="K53" s="10" t="n"/>
    </row>
    <row r="54">
      <c r="A54" s="9" t="n"/>
      <c r="B54" s="10" t="n"/>
      <c r="C54" s="10" t="n"/>
      <c r="D54" s="9" t="n"/>
      <c r="E54" s="9" t="n"/>
      <c r="F54" s="11" t="n"/>
      <c r="G54" s="9" t="n"/>
      <c r="H54" s="5">
        <f>IF(F54="","",ROUND(F54*G54/100,2))</f>
        <v/>
      </c>
      <c r="I54" s="11" t="n"/>
      <c r="J54" s="5">
        <f>IF(F54="","",F54-IF(I54="",0,I54)-H54)</f>
        <v/>
      </c>
      <c r="K54" s="10" t="n"/>
    </row>
    <row r="55">
      <c r="A55" s="9" t="n"/>
      <c r="B55" s="10" t="n"/>
      <c r="C55" s="10" t="n"/>
      <c r="D55" s="9" t="n"/>
      <c r="E55" s="9" t="n"/>
      <c r="F55" s="11" t="n"/>
      <c r="G55" s="9" t="n"/>
      <c r="H55" s="5">
        <f>IF(F55="","",ROUND(F55*G55/100,2))</f>
        <v/>
      </c>
      <c r="I55" s="11" t="n"/>
      <c r="J55" s="5">
        <f>IF(F55="","",F55-IF(I55="",0,I55)-H55)</f>
        <v/>
      </c>
      <c r="K55" s="10" t="n"/>
    </row>
    <row r="56">
      <c r="A56" s="9" t="n"/>
      <c r="B56" s="10" t="n"/>
      <c r="C56" s="10" t="n"/>
      <c r="D56" s="9" t="n"/>
      <c r="E56" s="9" t="n"/>
      <c r="F56" s="11" t="n"/>
      <c r="G56" s="9" t="n"/>
      <c r="H56" s="5">
        <f>IF(F56="","",ROUND(F56*G56/100,2))</f>
        <v/>
      </c>
      <c r="I56" s="11" t="n"/>
      <c r="J56" s="5">
        <f>IF(F56="","",F56-IF(I56="",0,I56)-H56)</f>
        <v/>
      </c>
      <c r="K56" s="10" t="n"/>
    </row>
    <row r="57">
      <c r="A57" s="9" t="n"/>
      <c r="B57" s="10" t="n"/>
      <c r="C57" s="10" t="n"/>
      <c r="D57" s="9" t="n"/>
      <c r="E57" s="9" t="n"/>
      <c r="F57" s="11" t="n"/>
      <c r="G57" s="9" t="n"/>
      <c r="H57" s="5">
        <f>IF(F57="","",ROUND(F57*G57/100,2))</f>
        <v/>
      </c>
      <c r="I57" s="11" t="n"/>
      <c r="J57" s="5">
        <f>IF(F57="","",F57-IF(I57="",0,I57)-H57)</f>
        <v/>
      </c>
      <c r="K57" s="10" t="n"/>
    </row>
    <row r="58">
      <c r="A58" s="9" t="n"/>
      <c r="B58" s="10" t="n"/>
      <c r="C58" s="10" t="n"/>
      <c r="D58" s="9" t="n"/>
      <c r="E58" s="9" t="n"/>
      <c r="F58" s="11" t="n"/>
      <c r="G58" s="9" t="n"/>
      <c r="H58" s="5">
        <f>IF(F58="","",ROUND(F58*G58/100,2))</f>
        <v/>
      </c>
      <c r="I58" s="11" t="n"/>
      <c r="J58" s="5">
        <f>IF(F58="","",F58-IF(I58="",0,I58)-H58)</f>
        <v/>
      </c>
      <c r="K58" s="10" t="n"/>
    </row>
    <row r="59">
      <c r="A59" s="9" t="n"/>
      <c r="B59" s="10" t="n"/>
      <c r="C59" s="10" t="n"/>
      <c r="D59" s="9" t="n"/>
      <c r="E59" s="9" t="n"/>
      <c r="F59" s="11" t="n"/>
      <c r="G59" s="9" t="n"/>
      <c r="H59" s="5">
        <f>IF(F59="","",ROUND(F59*G59/100,2))</f>
        <v/>
      </c>
      <c r="I59" s="11" t="n"/>
      <c r="J59" s="5">
        <f>IF(F59="","",F59-IF(I59="",0,I59)-H59)</f>
        <v/>
      </c>
      <c r="K59" s="10" t="n"/>
    </row>
    <row r="60">
      <c r="A60" s="9" t="n"/>
      <c r="B60" s="10" t="n"/>
      <c r="C60" s="10" t="n"/>
      <c r="D60" s="9" t="n"/>
      <c r="E60" s="9" t="n"/>
      <c r="F60" s="11" t="n"/>
      <c r="G60" s="9" t="n"/>
      <c r="H60" s="5">
        <f>IF(F60="","",ROUND(F60*G60/100,2))</f>
        <v/>
      </c>
      <c r="I60" s="11" t="n"/>
      <c r="J60" s="5">
        <f>IF(F60="","",F60-IF(I60="",0,I60)-H60)</f>
        <v/>
      </c>
      <c r="K60" s="10" t="n"/>
    </row>
    <row r="61">
      <c r="A61" s="9" t="n"/>
      <c r="B61" s="10" t="n"/>
      <c r="C61" s="10" t="n"/>
      <c r="D61" s="9" t="n"/>
      <c r="E61" s="9" t="n"/>
      <c r="F61" s="11" t="n"/>
      <c r="G61" s="9" t="n"/>
      <c r="H61" s="5">
        <f>IF(F61="","",ROUND(F61*G61/100,2))</f>
        <v/>
      </c>
      <c r="I61" s="11" t="n"/>
      <c r="J61" s="5">
        <f>IF(F61="","",F61-IF(I61="",0,I61)-H61)</f>
        <v/>
      </c>
      <c r="K61" s="10" t="n"/>
    </row>
    <row r="62">
      <c r="A62" s="9" t="n"/>
      <c r="B62" s="10" t="n"/>
      <c r="C62" s="10" t="n"/>
      <c r="D62" s="9" t="n"/>
      <c r="E62" s="9" t="n"/>
      <c r="F62" s="11" t="n"/>
      <c r="G62" s="9" t="n"/>
      <c r="H62" s="5">
        <f>IF(F62="","",ROUND(F62*G62/100,2))</f>
        <v/>
      </c>
      <c r="I62" s="11" t="n"/>
      <c r="J62" s="5">
        <f>IF(F62="","",F62-IF(I62="",0,I62)-H62)</f>
        <v/>
      </c>
      <c r="K62" s="10" t="n"/>
    </row>
    <row r="63">
      <c r="A63" s="9" t="n"/>
      <c r="B63" s="10" t="n"/>
      <c r="C63" s="10" t="n"/>
      <c r="D63" s="9" t="n"/>
      <c r="E63" s="9" t="n"/>
      <c r="F63" s="11" t="n"/>
      <c r="G63" s="9" t="n"/>
      <c r="H63" s="5">
        <f>IF(F63="","",ROUND(F63*G63/100,2))</f>
        <v/>
      </c>
      <c r="I63" s="11" t="n"/>
      <c r="J63" s="5">
        <f>IF(F63="","",F63-IF(I63="",0,I63)-H63)</f>
        <v/>
      </c>
      <c r="K63" s="10" t="n"/>
    </row>
    <row r="64">
      <c r="A64" s="9" t="n"/>
      <c r="B64" s="10" t="n"/>
      <c r="C64" s="10" t="n"/>
      <c r="D64" s="9" t="n"/>
      <c r="E64" s="9" t="n"/>
      <c r="F64" s="11" t="n"/>
      <c r="G64" s="9" t="n"/>
      <c r="H64" s="5">
        <f>IF(F64="","",ROUND(F64*G64/100,2))</f>
        <v/>
      </c>
      <c r="I64" s="11" t="n"/>
      <c r="J64" s="5">
        <f>IF(F64="","",F64-IF(I64="",0,I64)-H64)</f>
        <v/>
      </c>
      <c r="K64" s="10" t="n"/>
    </row>
    <row r="65">
      <c r="A65" s="9" t="n"/>
      <c r="B65" s="10" t="n"/>
      <c r="C65" s="10" t="n"/>
      <c r="D65" s="9" t="n"/>
      <c r="E65" s="9" t="n"/>
      <c r="F65" s="11" t="n"/>
      <c r="G65" s="9" t="n"/>
      <c r="H65" s="5">
        <f>IF(F65="","",ROUND(F65*G65/100,2))</f>
        <v/>
      </c>
      <c r="I65" s="11" t="n"/>
      <c r="J65" s="5">
        <f>IF(F65="","",F65-IF(I65="",0,I65)-H65)</f>
        <v/>
      </c>
      <c r="K65" s="10" t="n"/>
    </row>
    <row r="66">
      <c r="A66" s="9" t="n"/>
      <c r="B66" s="10" t="n"/>
      <c r="C66" s="10" t="n"/>
      <c r="D66" s="9" t="n"/>
      <c r="E66" s="9" t="n"/>
      <c r="F66" s="11" t="n"/>
      <c r="G66" s="9" t="n"/>
      <c r="H66" s="5">
        <f>IF(F66="","",ROUND(F66*G66/100,2))</f>
        <v/>
      </c>
      <c r="I66" s="11" t="n"/>
      <c r="J66" s="5">
        <f>IF(F66="","",F66-IF(I66="",0,I66)-H66)</f>
        <v/>
      </c>
      <c r="K66" s="10" t="n"/>
    </row>
    <row r="67">
      <c r="A67" s="9" t="n"/>
      <c r="B67" s="10" t="n"/>
      <c r="C67" s="10" t="n"/>
      <c r="D67" s="9" t="n"/>
      <c r="E67" s="9" t="n"/>
      <c r="F67" s="11" t="n"/>
      <c r="G67" s="9" t="n"/>
      <c r="H67" s="5">
        <f>IF(F67="","",ROUND(F67*G67/100,2))</f>
        <v/>
      </c>
      <c r="I67" s="11" t="n"/>
      <c r="J67" s="5">
        <f>IF(F67="","",F67-IF(I67="",0,I67)-H67)</f>
        <v/>
      </c>
      <c r="K67" s="10" t="n"/>
    </row>
    <row r="68">
      <c r="A68" s="9" t="n"/>
      <c r="B68" s="10" t="n"/>
      <c r="C68" s="10" t="n"/>
      <c r="D68" s="9" t="n"/>
      <c r="E68" s="9" t="n"/>
      <c r="F68" s="11" t="n"/>
      <c r="G68" s="9" t="n"/>
      <c r="H68" s="5">
        <f>IF(F68="","",ROUND(F68*G68/100,2))</f>
        <v/>
      </c>
      <c r="I68" s="11" t="n"/>
      <c r="J68" s="5">
        <f>IF(F68="","",F68-IF(I68="",0,I68)-H68)</f>
        <v/>
      </c>
      <c r="K68" s="10" t="n"/>
    </row>
    <row r="69">
      <c r="A69" s="9" t="n"/>
      <c r="B69" s="10" t="n"/>
      <c r="C69" s="10" t="n"/>
      <c r="D69" s="9" t="n"/>
      <c r="E69" s="9" t="n"/>
      <c r="F69" s="11" t="n"/>
      <c r="G69" s="9" t="n"/>
      <c r="H69" s="5">
        <f>IF(F69="","",ROUND(F69*G69/100,2))</f>
        <v/>
      </c>
      <c r="I69" s="11" t="n"/>
      <c r="J69" s="5">
        <f>IF(F69="","",F69-IF(I69="",0,I69)-H69)</f>
        <v/>
      </c>
      <c r="K69" s="10" t="n"/>
    </row>
    <row r="70">
      <c r="A70" s="9" t="n"/>
      <c r="B70" s="10" t="n"/>
      <c r="C70" s="10" t="n"/>
      <c r="D70" s="9" t="n"/>
      <c r="E70" s="9" t="n"/>
      <c r="F70" s="11" t="n"/>
      <c r="G70" s="9" t="n"/>
      <c r="H70" s="5">
        <f>IF(F70="","",ROUND(F70*G70/100,2))</f>
        <v/>
      </c>
      <c r="I70" s="11" t="n"/>
      <c r="J70" s="5">
        <f>IF(F70="","",F70-IF(I70="",0,I70)-H70)</f>
        <v/>
      </c>
      <c r="K70" s="10" t="n"/>
    </row>
    <row r="71">
      <c r="A71" s="9" t="n"/>
      <c r="B71" s="10" t="n"/>
      <c r="C71" s="10" t="n"/>
      <c r="D71" s="9" t="n"/>
      <c r="E71" s="9" t="n"/>
      <c r="F71" s="11" t="n"/>
      <c r="G71" s="9" t="n"/>
      <c r="H71" s="5">
        <f>IF(F71="","",ROUND(F71*G71/100,2))</f>
        <v/>
      </c>
      <c r="I71" s="11" t="n"/>
      <c r="J71" s="5">
        <f>IF(F71="","",F71-IF(I71="",0,I71)-H71)</f>
        <v/>
      </c>
      <c r="K71" s="10" t="n"/>
    </row>
    <row r="72">
      <c r="A72" s="9" t="n"/>
      <c r="B72" s="10" t="n"/>
      <c r="C72" s="10" t="n"/>
      <c r="D72" s="9" t="n"/>
      <c r="E72" s="9" t="n"/>
      <c r="F72" s="11" t="n"/>
      <c r="G72" s="9" t="n"/>
      <c r="H72" s="5">
        <f>IF(F72="","",ROUND(F72*G72/100,2))</f>
        <v/>
      </c>
      <c r="I72" s="11" t="n"/>
      <c r="J72" s="5">
        <f>IF(F72="","",F72-IF(I72="",0,I72)-H72)</f>
        <v/>
      </c>
      <c r="K72" s="10" t="n"/>
    </row>
    <row r="73">
      <c r="A73" s="9" t="n"/>
      <c r="B73" s="10" t="n"/>
      <c r="C73" s="10" t="n"/>
      <c r="D73" s="9" t="n"/>
      <c r="E73" s="9" t="n"/>
      <c r="F73" s="11" t="n"/>
      <c r="G73" s="9" t="n"/>
      <c r="H73" s="5">
        <f>IF(F73="","",ROUND(F73*G73/100,2))</f>
        <v/>
      </c>
      <c r="I73" s="11" t="n"/>
      <c r="J73" s="5">
        <f>IF(F73="","",F73-IF(I73="",0,I73)-H73)</f>
        <v/>
      </c>
      <c r="K73" s="10" t="n"/>
    </row>
    <row r="74">
      <c r="A74" s="9" t="n"/>
      <c r="B74" s="10" t="n"/>
      <c r="C74" s="10" t="n"/>
      <c r="D74" s="9" t="n"/>
      <c r="E74" s="9" t="n"/>
      <c r="F74" s="11" t="n"/>
      <c r="G74" s="9" t="n"/>
      <c r="H74" s="5">
        <f>IF(F74="","",ROUND(F74*G74/100,2))</f>
        <v/>
      </c>
      <c r="I74" s="11" t="n"/>
      <c r="J74" s="5">
        <f>IF(F74="","",F74-IF(I74="",0,I74)-H74)</f>
        <v/>
      </c>
      <c r="K74" s="10" t="n"/>
    </row>
    <row r="75">
      <c r="A75" s="9" t="n"/>
      <c r="B75" s="10" t="n"/>
      <c r="C75" s="10" t="n"/>
      <c r="D75" s="9" t="n"/>
      <c r="E75" s="9" t="n"/>
      <c r="F75" s="11" t="n"/>
      <c r="G75" s="9" t="n"/>
      <c r="H75" s="5">
        <f>IF(F75="","",ROUND(F75*G75/100,2))</f>
        <v/>
      </c>
      <c r="I75" s="11" t="n"/>
      <c r="J75" s="5">
        <f>IF(F75="","",F75-IF(I75="",0,I75)-H75)</f>
        <v/>
      </c>
      <c r="K75" s="10" t="n"/>
    </row>
    <row r="76">
      <c r="A76" s="9" t="n"/>
      <c r="B76" s="10" t="n"/>
      <c r="C76" s="10" t="n"/>
      <c r="D76" s="9" t="n"/>
      <c r="E76" s="9" t="n"/>
      <c r="F76" s="11" t="n"/>
      <c r="G76" s="9" t="n"/>
      <c r="H76" s="5">
        <f>IF(F76="","",ROUND(F76*G76/100,2))</f>
        <v/>
      </c>
      <c r="I76" s="11" t="n"/>
      <c r="J76" s="5">
        <f>IF(F76="","",F76-IF(I76="",0,I76)-H76)</f>
        <v/>
      </c>
      <c r="K76" s="10" t="n"/>
    </row>
    <row r="77">
      <c r="A77" s="9" t="n"/>
      <c r="B77" s="10" t="n"/>
      <c r="C77" s="10" t="n"/>
      <c r="D77" s="9" t="n"/>
      <c r="E77" s="9" t="n"/>
      <c r="F77" s="11" t="n"/>
      <c r="G77" s="9" t="n"/>
      <c r="H77" s="5">
        <f>IF(F77="","",ROUND(F77*G77/100,2))</f>
        <v/>
      </c>
      <c r="I77" s="11" t="n"/>
      <c r="J77" s="5">
        <f>IF(F77="","",F77-IF(I77="",0,I77)-H77)</f>
        <v/>
      </c>
      <c r="K77" s="10" t="n"/>
    </row>
    <row r="78">
      <c r="A78" s="9" t="n"/>
      <c r="B78" s="10" t="n"/>
      <c r="C78" s="10" t="n"/>
      <c r="D78" s="9" t="n"/>
      <c r="E78" s="9" t="n"/>
      <c r="F78" s="11" t="n"/>
      <c r="G78" s="9" t="n"/>
      <c r="H78" s="5">
        <f>IF(F78="","",ROUND(F78*G78/100,2))</f>
        <v/>
      </c>
      <c r="I78" s="11" t="n"/>
      <c r="J78" s="5">
        <f>IF(F78="","",F78-IF(I78="",0,I78)-H78)</f>
        <v/>
      </c>
      <c r="K78" s="10" t="n"/>
    </row>
    <row r="79">
      <c r="A79" s="9" t="n"/>
      <c r="B79" s="10" t="n"/>
      <c r="C79" s="10" t="n"/>
      <c r="D79" s="9" t="n"/>
      <c r="E79" s="9" t="n"/>
      <c r="F79" s="11" t="n"/>
      <c r="G79" s="9" t="n"/>
      <c r="H79" s="5">
        <f>IF(F79="","",ROUND(F79*G79/100,2))</f>
        <v/>
      </c>
      <c r="I79" s="11" t="n"/>
      <c r="J79" s="5">
        <f>IF(F79="","",F79-IF(I79="",0,I79)-H79)</f>
        <v/>
      </c>
      <c r="K79" s="10" t="n"/>
    </row>
    <row r="80">
      <c r="A80" s="9" t="n"/>
      <c r="B80" s="10" t="n"/>
      <c r="C80" s="10" t="n"/>
      <c r="D80" s="9" t="n"/>
      <c r="E80" s="9" t="n"/>
      <c r="F80" s="11" t="n"/>
      <c r="G80" s="9" t="n"/>
      <c r="H80" s="5">
        <f>IF(F80="","",ROUND(F80*G80/100,2))</f>
        <v/>
      </c>
      <c r="I80" s="11" t="n"/>
      <c r="J80" s="5">
        <f>IF(F80="","",F80-IF(I80="",0,I80)-H80)</f>
        <v/>
      </c>
      <c r="K80" s="10" t="n"/>
    </row>
    <row r="81">
      <c r="A81" s="9" t="n"/>
      <c r="B81" s="10" t="n"/>
      <c r="C81" s="10" t="n"/>
      <c r="D81" s="9" t="n"/>
      <c r="E81" s="9" t="n"/>
      <c r="F81" s="11" t="n"/>
      <c r="G81" s="9" t="n"/>
      <c r="H81" s="5">
        <f>IF(F81="","",ROUND(F81*G81/100,2))</f>
        <v/>
      </c>
      <c r="I81" s="11" t="n"/>
      <c r="J81" s="5">
        <f>IF(F81="","",F81-IF(I81="",0,I81)-H81)</f>
        <v/>
      </c>
      <c r="K81" s="10" t="n"/>
    </row>
    <row r="82">
      <c r="A82" s="9" t="n"/>
      <c r="B82" s="10" t="n"/>
      <c r="C82" s="10" t="n"/>
      <c r="D82" s="9" t="n"/>
      <c r="E82" s="9" t="n"/>
      <c r="F82" s="11" t="n"/>
      <c r="G82" s="9" t="n"/>
      <c r="H82" s="5">
        <f>IF(F82="","",ROUND(F82*G82/100,2))</f>
        <v/>
      </c>
      <c r="I82" s="11" t="n"/>
      <c r="J82" s="5">
        <f>IF(F82="","",F82-IF(I82="",0,I82)-H82)</f>
        <v/>
      </c>
      <c r="K82" s="10" t="n"/>
    </row>
    <row r="83">
      <c r="A83" s="9" t="n"/>
      <c r="B83" s="10" t="n"/>
      <c r="C83" s="10" t="n"/>
      <c r="D83" s="9" t="n"/>
      <c r="E83" s="9" t="n"/>
      <c r="F83" s="11" t="n"/>
      <c r="G83" s="9" t="n"/>
      <c r="H83" s="5">
        <f>IF(F83="","",ROUND(F83*G83/100,2))</f>
        <v/>
      </c>
      <c r="I83" s="11" t="n"/>
      <c r="J83" s="5">
        <f>IF(F83="","",F83-IF(I83="",0,I83)-H83)</f>
        <v/>
      </c>
      <c r="K83" s="10" t="n"/>
    </row>
    <row r="84">
      <c r="A84" s="9" t="n"/>
      <c r="B84" s="10" t="n"/>
      <c r="C84" s="10" t="n"/>
      <c r="D84" s="9" t="n"/>
      <c r="E84" s="9" t="n"/>
      <c r="F84" s="11" t="n"/>
      <c r="G84" s="9" t="n"/>
      <c r="H84" s="5">
        <f>IF(F84="","",ROUND(F84*G84/100,2))</f>
        <v/>
      </c>
      <c r="I84" s="11" t="n"/>
      <c r="J84" s="5">
        <f>IF(F84="","",F84-IF(I84="",0,I84)-H84)</f>
        <v/>
      </c>
      <c r="K84" s="10" t="n"/>
    </row>
    <row r="85">
      <c r="A85" s="9" t="n"/>
      <c r="B85" s="10" t="n"/>
      <c r="C85" s="10" t="n"/>
      <c r="D85" s="9" t="n"/>
      <c r="E85" s="9" t="n"/>
      <c r="F85" s="11" t="n"/>
      <c r="G85" s="9" t="n"/>
      <c r="H85" s="5">
        <f>IF(F85="","",ROUND(F85*G85/100,2))</f>
        <v/>
      </c>
      <c r="I85" s="11" t="n"/>
      <c r="J85" s="5">
        <f>IF(F85="","",F85-IF(I85="",0,I85)-H85)</f>
        <v/>
      </c>
      <c r="K85" s="10" t="n"/>
    </row>
    <row r="86">
      <c r="A86" s="9" t="n"/>
      <c r="B86" s="10" t="n"/>
      <c r="C86" s="10" t="n"/>
      <c r="D86" s="9" t="n"/>
      <c r="E86" s="9" t="n"/>
      <c r="F86" s="11" t="n"/>
      <c r="G86" s="9" t="n"/>
      <c r="H86" s="5">
        <f>IF(F86="","",ROUND(F86*G86/100,2))</f>
        <v/>
      </c>
      <c r="I86" s="11" t="n"/>
      <c r="J86" s="5">
        <f>IF(F86="","",F86-IF(I86="",0,I86)-H86)</f>
        <v/>
      </c>
      <c r="K86" s="10" t="n"/>
    </row>
    <row r="87">
      <c r="A87" s="9" t="n"/>
      <c r="B87" s="10" t="n"/>
      <c r="C87" s="10" t="n"/>
      <c r="D87" s="9" t="n"/>
      <c r="E87" s="9" t="n"/>
      <c r="F87" s="11" t="n"/>
      <c r="G87" s="9" t="n"/>
      <c r="H87" s="5">
        <f>IF(F87="","",ROUND(F87*G87/100,2))</f>
        <v/>
      </c>
      <c r="I87" s="11" t="n"/>
      <c r="J87" s="5">
        <f>IF(F87="","",F87-IF(I87="",0,I87)-H87)</f>
        <v/>
      </c>
      <c r="K87" s="10" t="n"/>
    </row>
    <row r="88">
      <c r="A88" s="9" t="n"/>
      <c r="B88" s="10" t="n"/>
      <c r="C88" s="10" t="n"/>
      <c r="D88" s="9" t="n"/>
      <c r="E88" s="9" t="n"/>
      <c r="F88" s="11" t="n"/>
      <c r="G88" s="9" t="n"/>
      <c r="H88" s="5">
        <f>IF(F88="","",ROUND(F88*G88/100,2))</f>
        <v/>
      </c>
      <c r="I88" s="11" t="n"/>
      <c r="J88" s="5">
        <f>IF(F88="","",F88-IF(I88="",0,I88)-H88)</f>
        <v/>
      </c>
      <c r="K88" s="10" t="n"/>
    </row>
    <row r="89">
      <c r="A89" s="9" t="n"/>
      <c r="B89" s="10" t="n"/>
      <c r="C89" s="10" t="n"/>
      <c r="D89" s="9" t="n"/>
      <c r="E89" s="9" t="n"/>
      <c r="F89" s="11" t="n"/>
      <c r="G89" s="9" t="n"/>
      <c r="H89" s="5">
        <f>IF(F89="","",ROUND(F89*G89/100,2))</f>
        <v/>
      </c>
      <c r="I89" s="11" t="n"/>
      <c r="J89" s="5">
        <f>IF(F89="","",F89-IF(I89="",0,I89)-H89)</f>
        <v/>
      </c>
      <c r="K89" s="10" t="n"/>
    </row>
    <row r="90">
      <c r="A90" s="9" t="n"/>
      <c r="B90" s="10" t="n"/>
      <c r="C90" s="10" t="n"/>
      <c r="D90" s="9" t="n"/>
      <c r="E90" s="9" t="n"/>
      <c r="F90" s="11" t="n"/>
      <c r="G90" s="9" t="n"/>
      <c r="H90" s="5">
        <f>IF(F90="","",ROUND(F90*G90/100,2))</f>
        <v/>
      </c>
      <c r="I90" s="11" t="n"/>
      <c r="J90" s="5">
        <f>IF(F90="","",F90-IF(I90="",0,I90)-H90)</f>
        <v/>
      </c>
      <c r="K90" s="10" t="n"/>
    </row>
    <row r="91">
      <c r="A91" s="9" t="n"/>
      <c r="B91" s="10" t="n"/>
      <c r="C91" s="10" t="n"/>
      <c r="D91" s="9" t="n"/>
      <c r="E91" s="9" t="n"/>
      <c r="F91" s="11" t="n"/>
      <c r="G91" s="9" t="n"/>
      <c r="H91" s="5">
        <f>IF(F91="","",ROUND(F91*G91/100,2))</f>
        <v/>
      </c>
      <c r="I91" s="11" t="n"/>
      <c r="J91" s="5">
        <f>IF(F91="","",F91-IF(I91="",0,I91)-H91)</f>
        <v/>
      </c>
      <c r="K91" s="10" t="n"/>
    </row>
    <row r="92">
      <c r="A92" s="9" t="n"/>
      <c r="B92" s="10" t="n"/>
      <c r="C92" s="10" t="n"/>
      <c r="D92" s="9" t="n"/>
      <c r="E92" s="9" t="n"/>
      <c r="F92" s="11" t="n"/>
      <c r="G92" s="9" t="n"/>
      <c r="H92" s="5">
        <f>IF(F92="","",ROUND(F92*G92/100,2))</f>
        <v/>
      </c>
      <c r="I92" s="11" t="n"/>
      <c r="J92" s="5">
        <f>IF(F92="","",F92-IF(I92="",0,I92)-H92)</f>
        <v/>
      </c>
      <c r="K92" s="10" t="n"/>
    </row>
    <row r="93">
      <c r="A93" s="9" t="n"/>
      <c r="B93" s="10" t="n"/>
      <c r="C93" s="10" t="n"/>
      <c r="D93" s="9" t="n"/>
      <c r="E93" s="9" t="n"/>
      <c r="F93" s="11" t="n"/>
      <c r="G93" s="9" t="n"/>
      <c r="H93" s="5">
        <f>IF(F93="","",ROUND(F93*G93/100,2))</f>
        <v/>
      </c>
      <c r="I93" s="11" t="n"/>
      <c r="J93" s="5">
        <f>IF(F93="","",F93-IF(I93="",0,I93)-H93)</f>
        <v/>
      </c>
      <c r="K93" s="10" t="n"/>
    </row>
    <row r="94">
      <c r="A94" s="9" t="n"/>
      <c r="B94" s="10" t="n"/>
      <c r="C94" s="10" t="n"/>
      <c r="D94" s="9" t="n"/>
      <c r="E94" s="9" t="n"/>
      <c r="F94" s="11" t="n"/>
      <c r="G94" s="9" t="n"/>
      <c r="H94" s="5">
        <f>IF(F94="","",ROUND(F94*G94/100,2))</f>
        <v/>
      </c>
      <c r="I94" s="11" t="n"/>
      <c r="J94" s="5">
        <f>IF(F94="","",F94-IF(I94="",0,I94)-H94)</f>
        <v/>
      </c>
      <c r="K94" s="10" t="n"/>
    </row>
    <row r="95">
      <c r="A95" s="9" t="n"/>
      <c r="B95" s="10" t="n"/>
      <c r="C95" s="10" t="n"/>
      <c r="D95" s="9" t="n"/>
      <c r="E95" s="9" t="n"/>
      <c r="F95" s="11" t="n"/>
      <c r="G95" s="9" t="n"/>
      <c r="H95" s="5">
        <f>IF(F95="","",ROUND(F95*G95/100,2))</f>
        <v/>
      </c>
      <c r="I95" s="11" t="n"/>
      <c r="J95" s="5">
        <f>IF(F95="","",F95-IF(I95="",0,I95)-H95)</f>
        <v/>
      </c>
      <c r="K95" s="10" t="n"/>
    </row>
    <row r="96">
      <c r="A96" s="9" t="n"/>
      <c r="B96" s="10" t="n"/>
      <c r="C96" s="10" t="n"/>
      <c r="D96" s="9" t="n"/>
      <c r="E96" s="9" t="n"/>
      <c r="F96" s="11" t="n"/>
      <c r="G96" s="9" t="n"/>
      <c r="H96" s="5">
        <f>IF(F96="","",ROUND(F96*G96/100,2))</f>
        <v/>
      </c>
      <c r="I96" s="11" t="n"/>
      <c r="J96" s="5">
        <f>IF(F96="","",F96-IF(I96="",0,I96)-H96)</f>
        <v/>
      </c>
      <c r="K96" s="10" t="n"/>
    </row>
    <row r="97">
      <c r="A97" s="9" t="n"/>
      <c r="B97" s="10" t="n"/>
      <c r="C97" s="10" t="n"/>
      <c r="D97" s="9" t="n"/>
      <c r="E97" s="9" t="n"/>
      <c r="F97" s="11" t="n"/>
      <c r="G97" s="9" t="n"/>
      <c r="H97" s="5">
        <f>IF(F97="","",ROUND(F97*G97/100,2))</f>
        <v/>
      </c>
      <c r="I97" s="11" t="n"/>
      <c r="J97" s="5">
        <f>IF(F97="","",F97-IF(I97="",0,I97)-H97)</f>
        <v/>
      </c>
      <c r="K97" s="10" t="n"/>
    </row>
    <row r="98">
      <c r="A98" s="9" t="n"/>
      <c r="B98" s="10" t="n"/>
      <c r="C98" s="10" t="n"/>
      <c r="D98" s="9" t="n"/>
      <c r="E98" s="9" t="n"/>
      <c r="F98" s="11" t="n"/>
      <c r="G98" s="9" t="n"/>
      <c r="H98" s="5">
        <f>IF(F98="","",ROUND(F98*G98/100,2))</f>
        <v/>
      </c>
      <c r="I98" s="11" t="n"/>
      <c r="J98" s="5">
        <f>IF(F98="","",F98-IF(I98="",0,I98)-H98)</f>
        <v/>
      </c>
      <c r="K98" s="10" t="n"/>
    </row>
    <row r="99">
      <c r="A99" s="9" t="n"/>
      <c r="B99" s="10" t="n"/>
      <c r="C99" s="10" t="n"/>
      <c r="D99" s="9" t="n"/>
      <c r="E99" s="9" t="n"/>
      <c r="F99" s="11" t="n"/>
      <c r="G99" s="9" t="n"/>
      <c r="H99" s="5">
        <f>IF(F99="","",ROUND(F99*G99/100,2))</f>
        <v/>
      </c>
      <c r="I99" s="11" t="n"/>
      <c r="J99" s="5">
        <f>IF(F99="","",F99-IF(I99="",0,I99)-H99)</f>
        <v/>
      </c>
      <c r="K99" s="10" t="n"/>
    </row>
    <row r="100">
      <c r="A100" s="9" t="n"/>
      <c r="B100" s="10" t="n"/>
      <c r="C100" s="10" t="n"/>
      <c r="D100" s="9" t="n"/>
      <c r="E100" s="9" t="n"/>
      <c r="F100" s="11" t="n"/>
      <c r="G100" s="9" t="n"/>
      <c r="H100" s="5">
        <f>IF(F100="","",ROUND(F100*G100/100,2))</f>
        <v/>
      </c>
      <c r="I100" s="11" t="n"/>
      <c r="J100" s="5">
        <f>IF(F100="","",F100-IF(I100="",0,I100)-H100)</f>
        <v/>
      </c>
      <c r="K100" s="10" t="n"/>
    </row>
    <row r="101">
      <c r="A101" s="9" t="n"/>
      <c r="B101" s="10" t="n"/>
      <c r="C101" s="10" t="n"/>
      <c r="D101" s="9" t="n"/>
      <c r="E101" s="9" t="n"/>
      <c r="F101" s="11" t="n"/>
      <c r="G101" s="9" t="n"/>
      <c r="H101" s="5">
        <f>IF(F101="","",ROUND(F101*G101/100,2))</f>
        <v/>
      </c>
      <c r="I101" s="11" t="n"/>
      <c r="J101" s="5">
        <f>IF(F101="","",F101-IF(I101="",0,I101)-H101)</f>
        <v/>
      </c>
      <c r="K101" s="10" t="n"/>
    </row>
    <row r="102">
      <c r="A102" s="9" t="n"/>
      <c r="B102" s="10" t="n"/>
      <c r="C102" s="10" t="n"/>
      <c r="D102" s="9" t="n"/>
      <c r="E102" s="9" t="n"/>
      <c r="F102" s="11" t="n"/>
      <c r="G102" s="9" t="n"/>
      <c r="H102" s="5">
        <f>IF(F102="","",ROUND(F102*G102/100,2))</f>
        <v/>
      </c>
      <c r="I102" s="11" t="n"/>
      <c r="J102" s="5">
        <f>IF(F102="","",F102-IF(I102="",0,I102)-H102)</f>
        <v/>
      </c>
      <c r="K102" s="10" t="n"/>
    </row>
    <row r="103">
      <c r="A103" s="9" t="n"/>
      <c r="B103" s="10" t="n"/>
      <c r="C103" s="10" t="n"/>
      <c r="D103" s="9" t="n"/>
      <c r="E103" s="9" t="n"/>
      <c r="F103" s="11" t="n"/>
      <c r="G103" s="9" t="n"/>
      <c r="H103" s="5">
        <f>IF(F103="","",ROUND(F103*G103/100,2))</f>
        <v/>
      </c>
      <c r="I103" s="11" t="n"/>
      <c r="J103" s="5">
        <f>IF(F103="","",F103-IF(I103="",0,I103)-H103)</f>
        <v/>
      </c>
      <c r="K103" s="10" t="n"/>
    </row>
    <row r="104">
      <c r="A104" s="9" t="n"/>
      <c r="B104" s="10" t="n"/>
      <c r="C104" s="10" t="n"/>
      <c r="D104" s="9" t="n"/>
      <c r="E104" s="9" t="n"/>
      <c r="F104" s="11" t="n"/>
      <c r="G104" s="9" t="n"/>
      <c r="H104" s="5">
        <f>IF(F104="","",ROUND(F104*G104/100,2))</f>
        <v/>
      </c>
      <c r="I104" s="11" t="n"/>
      <c r="J104" s="5">
        <f>IF(F104="","",F104-IF(I104="",0,I104)-H104)</f>
        <v/>
      </c>
      <c r="K104" s="10" t="n"/>
    </row>
    <row r="105">
      <c r="A105" s="9" t="n"/>
      <c r="B105" s="10" t="n"/>
      <c r="C105" s="10" t="n"/>
      <c r="D105" s="9" t="n"/>
      <c r="E105" s="9" t="n"/>
      <c r="F105" s="11" t="n"/>
      <c r="G105" s="9" t="n"/>
      <c r="H105" s="5">
        <f>IF(F105="","",ROUND(F105*G105/100,2))</f>
        <v/>
      </c>
      <c r="I105" s="11" t="n"/>
      <c r="J105" s="5">
        <f>IF(F105="","",F105-IF(I105="",0,I105)-H105)</f>
        <v/>
      </c>
      <c r="K105" s="10" t="n"/>
    </row>
    <row r="106">
      <c r="A106" s="9" t="n"/>
      <c r="B106" s="10" t="n"/>
      <c r="C106" s="10" t="n"/>
      <c r="D106" s="9" t="n"/>
      <c r="E106" s="9" t="n"/>
      <c r="F106" s="11" t="n"/>
      <c r="G106" s="9" t="n"/>
      <c r="H106" s="5">
        <f>IF(F106="","",ROUND(F106*G106/100,2))</f>
        <v/>
      </c>
      <c r="I106" s="11" t="n"/>
      <c r="J106" s="5">
        <f>IF(F106="","",F106-IF(I106="",0,I106)-H106)</f>
        <v/>
      </c>
      <c r="K106" s="10" t="n"/>
    </row>
    <row r="107">
      <c r="A107" s="9" t="n"/>
      <c r="B107" s="10" t="n"/>
      <c r="C107" s="10" t="n"/>
      <c r="D107" s="9" t="n"/>
      <c r="E107" s="9" t="n"/>
      <c r="F107" s="11" t="n"/>
      <c r="G107" s="9" t="n"/>
      <c r="H107" s="5">
        <f>IF(F107="","",ROUND(F107*G107/100,2))</f>
        <v/>
      </c>
      <c r="I107" s="11" t="n"/>
      <c r="J107" s="5">
        <f>IF(F107="","",F107-IF(I107="",0,I107)-H107)</f>
        <v/>
      </c>
      <c r="K107" s="10" t="n"/>
    </row>
    <row r="108">
      <c r="A108" s="9" t="n"/>
      <c r="B108" s="10" t="n"/>
      <c r="C108" s="10" t="n"/>
      <c r="D108" s="9" t="n"/>
      <c r="E108" s="9" t="n"/>
      <c r="F108" s="11" t="n"/>
      <c r="G108" s="9" t="n"/>
      <c r="H108" s="5">
        <f>IF(F108="","",ROUND(F108*G108/100,2))</f>
        <v/>
      </c>
      <c r="I108" s="11" t="n"/>
      <c r="J108" s="5">
        <f>IF(F108="","",F108-IF(I108="",0,I108)-H108)</f>
        <v/>
      </c>
      <c r="K108" s="10" t="n"/>
    </row>
    <row r="109">
      <c r="A109" s="9" t="n"/>
      <c r="B109" s="10" t="n"/>
      <c r="C109" s="10" t="n"/>
      <c r="D109" s="9" t="n"/>
      <c r="E109" s="9" t="n"/>
      <c r="F109" s="11" t="n"/>
      <c r="G109" s="9" t="n"/>
      <c r="H109" s="5">
        <f>IF(F109="","",ROUND(F109*G109/100,2))</f>
        <v/>
      </c>
      <c r="I109" s="11" t="n"/>
      <c r="J109" s="5">
        <f>IF(F109="","",F109-IF(I109="",0,I109)-H109)</f>
        <v/>
      </c>
      <c r="K109" s="10" t="n"/>
    </row>
    <row r="110">
      <c r="A110" s="9" t="n"/>
      <c r="B110" s="10" t="n"/>
      <c r="C110" s="10" t="n"/>
      <c r="D110" s="9" t="n"/>
      <c r="E110" s="9" t="n"/>
      <c r="F110" s="11" t="n"/>
      <c r="G110" s="9" t="n"/>
      <c r="H110" s="5">
        <f>IF(F110="","",ROUND(F110*G110/100,2))</f>
        <v/>
      </c>
      <c r="I110" s="11" t="n"/>
      <c r="J110" s="5">
        <f>IF(F110="","",F110-IF(I110="",0,I110)-H110)</f>
        <v/>
      </c>
      <c r="K110" s="10" t="n"/>
    </row>
    <row r="111">
      <c r="A111" s="9" t="n"/>
      <c r="B111" s="10" t="n"/>
      <c r="C111" s="10" t="n"/>
      <c r="D111" s="9" t="n"/>
      <c r="E111" s="9" t="n"/>
      <c r="F111" s="11" t="n"/>
      <c r="G111" s="9" t="n"/>
      <c r="H111" s="5">
        <f>IF(F111="","",ROUND(F111*G111/100,2))</f>
        <v/>
      </c>
      <c r="I111" s="11" t="n"/>
      <c r="J111" s="5">
        <f>IF(F111="","",F111-IF(I111="",0,I111)-H111)</f>
        <v/>
      </c>
      <c r="K111" s="10" t="n"/>
    </row>
    <row r="112">
      <c r="A112" s="9" t="n"/>
      <c r="B112" s="10" t="n"/>
      <c r="C112" s="10" t="n"/>
      <c r="D112" s="9" t="n"/>
      <c r="E112" s="9" t="n"/>
      <c r="F112" s="11" t="n"/>
      <c r="G112" s="9" t="n"/>
      <c r="H112" s="5">
        <f>IF(F112="","",ROUND(F112*G112/100,2))</f>
        <v/>
      </c>
      <c r="I112" s="11" t="n"/>
      <c r="J112" s="5">
        <f>IF(F112="","",F112-IF(I112="",0,I112)-H112)</f>
        <v/>
      </c>
      <c r="K112" s="10" t="n"/>
    </row>
    <row r="113">
      <c r="A113" s="9" t="n"/>
      <c r="B113" s="10" t="n"/>
      <c r="C113" s="10" t="n"/>
      <c r="D113" s="9" t="n"/>
      <c r="E113" s="9" t="n"/>
      <c r="F113" s="11" t="n"/>
      <c r="G113" s="9" t="n"/>
      <c r="H113" s="5">
        <f>IF(F113="","",ROUND(F113*G113/100,2))</f>
        <v/>
      </c>
      <c r="I113" s="11" t="n"/>
      <c r="J113" s="5">
        <f>IF(F113="","",F113-IF(I113="",0,I113)-H113)</f>
        <v/>
      </c>
      <c r="K113" s="10" t="n"/>
    </row>
    <row r="114">
      <c r="A114" s="9" t="n"/>
      <c r="B114" s="10" t="n"/>
      <c r="C114" s="10" t="n"/>
      <c r="D114" s="9" t="n"/>
      <c r="E114" s="9" t="n"/>
      <c r="F114" s="11" t="n"/>
      <c r="G114" s="9" t="n"/>
      <c r="H114" s="5">
        <f>IF(F114="","",ROUND(F114*G114/100,2))</f>
        <v/>
      </c>
      <c r="I114" s="11" t="n"/>
      <c r="J114" s="5">
        <f>IF(F114="","",F114-IF(I114="",0,I114)-H114)</f>
        <v/>
      </c>
      <c r="K114" s="10" t="n"/>
    </row>
    <row r="115">
      <c r="A115" s="9" t="n"/>
      <c r="B115" s="10" t="n"/>
      <c r="C115" s="10" t="n"/>
      <c r="D115" s="9" t="n"/>
      <c r="E115" s="9" t="n"/>
      <c r="F115" s="11" t="n"/>
      <c r="G115" s="9" t="n"/>
      <c r="H115" s="5">
        <f>IF(F115="","",ROUND(F115*G115/100,2))</f>
        <v/>
      </c>
      <c r="I115" s="11" t="n"/>
      <c r="J115" s="5">
        <f>IF(F115="","",F115-IF(I115="",0,I115)-H115)</f>
        <v/>
      </c>
      <c r="K115" s="10" t="n"/>
    </row>
    <row r="116">
      <c r="A116" s="9" t="n"/>
      <c r="B116" s="10" t="n"/>
      <c r="C116" s="10" t="n"/>
      <c r="D116" s="9" t="n"/>
      <c r="E116" s="9" t="n"/>
      <c r="F116" s="11" t="n"/>
      <c r="G116" s="9" t="n"/>
      <c r="H116" s="5">
        <f>IF(F116="","",ROUND(F116*G116/100,2))</f>
        <v/>
      </c>
      <c r="I116" s="11" t="n"/>
      <c r="J116" s="5">
        <f>IF(F116="","",F116-IF(I116="",0,I116)-H116)</f>
        <v/>
      </c>
      <c r="K116" s="10" t="n"/>
    </row>
    <row r="117">
      <c r="A117" s="9" t="n"/>
      <c r="B117" s="10" t="n"/>
      <c r="C117" s="10" t="n"/>
      <c r="D117" s="9" t="n"/>
      <c r="E117" s="9" t="n"/>
      <c r="F117" s="11" t="n"/>
      <c r="G117" s="9" t="n"/>
      <c r="H117" s="5">
        <f>IF(F117="","",ROUND(F117*G117/100,2))</f>
        <v/>
      </c>
      <c r="I117" s="11" t="n"/>
      <c r="J117" s="5">
        <f>IF(F117="","",F117-IF(I117="",0,I117)-H117)</f>
        <v/>
      </c>
      <c r="K117" s="10" t="n"/>
    </row>
    <row r="118">
      <c r="A118" s="9" t="n"/>
      <c r="B118" s="10" t="n"/>
      <c r="C118" s="10" t="n"/>
      <c r="D118" s="9" t="n"/>
      <c r="E118" s="9" t="n"/>
      <c r="F118" s="11" t="n"/>
      <c r="G118" s="9" t="n"/>
      <c r="H118" s="5">
        <f>IF(F118="","",ROUND(F118*G118/100,2))</f>
        <v/>
      </c>
      <c r="I118" s="11" t="n"/>
      <c r="J118" s="5">
        <f>IF(F118="","",F118-IF(I118="",0,I118)-H118)</f>
        <v/>
      </c>
      <c r="K118" s="10" t="n"/>
    </row>
    <row r="119">
      <c r="A119" s="9" t="n"/>
      <c r="B119" s="10" t="n"/>
      <c r="C119" s="10" t="n"/>
      <c r="D119" s="9" t="n"/>
      <c r="E119" s="9" t="n"/>
      <c r="F119" s="11" t="n"/>
      <c r="G119" s="9" t="n"/>
      <c r="H119" s="5">
        <f>IF(F119="","",ROUND(F119*G119/100,2))</f>
        <v/>
      </c>
      <c r="I119" s="11" t="n"/>
      <c r="J119" s="5">
        <f>IF(F119="","",F119-IF(I119="",0,I119)-H119)</f>
        <v/>
      </c>
      <c r="K119" s="10" t="n"/>
    </row>
    <row r="120">
      <c r="A120" s="9" t="n"/>
      <c r="B120" s="10" t="n"/>
      <c r="C120" s="10" t="n"/>
      <c r="D120" s="9" t="n"/>
      <c r="E120" s="9" t="n"/>
      <c r="F120" s="11" t="n"/>
      <c r="G120" s="9" t="n"/>
      <c r="H120" s="5">
        <f>IF(F120="","",ROUND(F120*G120/100,2))</f>
        <v/>
      </c>
      <c r="I120" s="11" t="n"/>
      <c r="J120" s="5">
        <f>IF(F120="","",F120-IF(I120="",0,I120)-H120)</f>
        <v/>
      </c>
      <c r="K120" s="10" t="n"/>
    </row>
    <row r="121">
      <c r="A121" s="9" t="n"/>
      <c r="B121" s="10" t="n"/>
      <c r="C121" s="10" t="n"/>
      <c r="D121" s="9" t="n"/>
      <c r="E121" s="9" t="n"/>
      <c r="F121" s="11" t="n"/>
      <c r="G121" s="9" t="n"/>
      <c r="H121" s="5">
        <f>IF(F121="","",ROUND(F121*G121/100,2))</f>
        <v/>
      </c>
      <c r="I121" s="11" t="n"/>
      <c r="J121" s="5">
        <f>IF(F121="","",F121-IF(I121="",0,I121)-H121)</f>
        <v/>
      </c>
      <c r="K121" s="10" t="n"/>
    </row>
    <row r="122">
      <c r="A122" s="9" t="n"/>
      <c r="B122" s="10" t="n"/>
      <c r="C122" s="10" t="n"/>
      <c r="D122" s="9" t="n"/>
      <c r="E122" s="9" t="n"/>
      <c r="F122" s="11" t="n"/>
      <c r="G122" s="9" t="n"/>
      <c r="H122" s="5">
        <f>IF(F122="","",ROUND(F122*G122/100,2))</f>
        <v/>
      </c>
      <c r="I122" s="11" t="n"/>
      <c r="J122" s="5">
        <f>IF(F122="","",F122-IF(I122="",0,I122)-H122)</f>
        <v/>
      </c>
      <c r="K122" s="10" t="n"/>
    </row>
    <row r="123">
      <c r="A123" s="9" t="n"/>
      <c r="B123" s="10" t="n"/>
      <c r="C123" s="10" t="n"/>
      <c r="D123" s="9" t="n"/>
      <c r="E123" s="9" t="n"/>
      <c r="F123" s="11" t="n"/>
      <c r="G123" s="9" t="n"/>
      <c r="H123" s="5">
        <f>IF(F123="","",ROUND(F123*G123/100,2))</f>
        <v/>
      </c>
      <c r="I123" s="11" t="n"/>
      <c r="J123" s="5">
        <f>IF(F123="","",F123-IF(I123="",0,I123)-H123)</f>
        <v/>
      </c>
      <c r="K123" s="10" t="n"/>
    </row>
    <row r="124">
      <c r="A124" s="9" t="n"/>
      <c r="B124" s="10" t="n"/>
      <c r="C124" s="10" t="n"/>
      <c r="D124" s="9" t="n"/>
      <c r="E124" s="9" t="n"/>
      <c r="F124" s="11" t="n"/>
      <c r="G124" s="9" t="n"/>
      <c r="H124" s="5">
        <f>IF(F124="","",ROUND(F124*G124/100,2))</f>
        <v/>
      </c>
      <c r="I124" s="11" t="n"/>
      <c r="J124" s="5">
        <f>IF(F124="","",F124-IF(I124="",0,I124)-H124)</f>
        <v/>
      </c>
      <c r="K124" s="10" t="n"/>
    </row>
    <row r="125">
      <c r="A125" s="9" t="n"/>
      <c r="B125" s="10" t="n"/>
      <c r="C125" s="10" t="n"/>
      <c r="D125" s="9" t="n"/>
      <c r="E125" s="9" t="n"/>
      <c r="F125" s="11" t="n"/>
      <c r="G125" s="9" t="n"/>
      <c r="H125" s="5">
        <f>IF(F125="","",ROUND(F125*G125/100,2))</f>
        <v/>
      </c>
      <c r="I125" s="11" t="n"/>
      <c r="J125" s="5">
        <f>IF(F125="","",F125-IF(I125="",0,I125)-H125)</f>
        <v/>
      </c>
      <c r="K125" s="10" t="n"/>
    </row>
    <row r="126">
      <c r="A126" s="9" t="n"/>
      <c r="B126" s="10" t="n"/>
      <c r="C126" s="10" t="n"/>
      <c r="D126" s="9" t="n"/>
      <c r="E126" s="9" t="n"/>
      <c r="F126" s="11" t="n"/>
      <c r="G126" s="9" t="n"/>
      <c r="H126" s="5">
        <f>IF(F126="","",ROUND(F126*G126/100,2))</f>
        <v/>
      </c>
      <c r="I126" s="11" t="n"/>
      <c r="J126" s="5">
        <f>IF(F126="","",F126-IF(I126="",0,I126)-H126)</f>
        <v/>
      </c>
      <c r="K126" s="10" t="n"/>
    </row>
    <row r="127">
      <c r="A127" s="9" t="n"/>
      <c r="B127" s="10" t="n"/>
      <c r="C127" s="10" t="n"/>
      <c r="D127" s="9" t="n"/>
      <c r="E127" s="9" t="n"/>
      <c r="F127" s="11" t="n"/>
      <c r="G127" s="9" t="n"/>
      <c r="H127" s="5">
        <f>IF(F127="","",ROUND(F127*G127/100,2))</f>
        <v/>
      </c>
      <c r="I127" s="11" t="n"/>
      <c r="J127" s="5">
        <f>IF(F127="","",F127-IF(I127="",0,I127)-H127)</f>
        <v/>
      </c>
      <c r="K127" s="10" t="n"/>
    </row>
    <row r="128">
      <c r="A128" s="9" t="n"/>
      <c r="B128" s="10" t="n"/>
      <c r="C128" s="10" t="n"/>
      <c r="D128" s="9" t="n"/>
      <c r="E128" s="9" t="n"/>
      <c r="F128" s="11" t="n"/>
      <c r="G128" s="9" t="n"/>
      <c r="H128" s="5">
        <f>IF(F128="","",ROUND(F128*G128/100,2))</f>
        <v/>
      </c>
      <c r="I128" s="11" t="n"/>
      <c r="J128" s="5">
        <f>IF(F128="","",F128-IF(I128="",0,I128)-H128)</f>
        <v/>
      </c>
      <c r="K128" s="10" t="n"/>
    </row>
    <row r="129">
      <c r="A129" s="9" t="n"/>
      <c r="B129" s="10" t="n"/>
      <c r="C129" s="10" t="n"/>
      <c r="D129" s="9" t="n"/>
      <c r="E129" s="9" t="n"/>
      <c r="F129" s="11" t="n"/>
      <c r="G129" s="9" t="n"/>
      <c r="H129" s="5">
        <f>IF(F129="","",ROUND(F129*G129/100,2))</f>
        <v/>
      </c>
      <c r="I129" s="11" t="n"/>
      <c r="J129" s="5">
        <f>IF(F129="","",F129-IF(I129="",0,I129)-H129)</f>
        <v/>
      </c>
      <c r="K129" s="10" t="n"/>
    </row>
    <row r="130">
      <c r="A130" s="9" t="n"/>
      <c r="B130" s="10" t="n"/>
      <c r="C130" s="10" t="n"/>
      <c r="D130" s="9" t="n"/>
      <c r="E130" s="9" t="n"/>
      <c r="F130" s="11" t="n"/>
      <c r="G130" s="9" t="n"/>
      <c r="H130" s="5">
        <f>IF(F130="","",ROUND(F130*G130/100,2))</f>
        <v/>
      </c>
      <c r="I130" s="11" t="n"/>
      <c r="J130" s="5">
        <f>IF(F130="","",F130-IF(I130="",0,I130)-H130)</f>
        <v/>
      </c>
      <c r="K130" s="10" t="n"/>
    </row>
    <row r="131">
      <c r="A131" s="9" t="n"/>
      <c r="B131" s="10" t="n"/>
      <c r="C131" s="10" t="n"/>
      <c r="D131" s="9" t="n"/>
      <c r="E131" s="9" t="n"/>
      <c r="F131" s="11" t="n"/>
      <c r="G131" s="9" t="n"/>
      <c r="H131" s="5">
        <f>IF(F131="","",ROUND(F131*G131/100,2))</f>
        <v/>
      </c>
      <c r="I131" s="11" t="n"/>
      <c r="J131" s="5">
        <f>IF(F131="","",F131-IF(I131="",0,I131)-H131)</f>
        <v/>
      </c>
      <c r="K131" s="10" t="n"/>
    </row>
    <row r="132">
      <c r="A132" s="9" t="n"/>
      <c r="B132" s="10" t="n"/>
      <c r="C132" s="10" t="n"/>
      <c r="D132" s="9" t="n"/>
      <c r="E132" s="9" t="n"/>
      <c r="F132" s="11" t="n"/>
      <c r="G132" s="9" t="n"/>
      <c r="H132" s="5">
        <f>IF(F132="","",ROUND(F132*G132/100,2))</f>
        <v/>
      </c>
      <c r="I132" s="11" t="n"/>
      <c r="J132" s="5">
        <f>IF(F132="","",F132-IF(I132="",0,I132)-H132)</f>
        <v/>
      </c>
      <c r="K132" s="10" t="n"/>
    </row>
    <row r="133">
      <c r="A133" s="9" t="n"/>
      <c r="B133" s="10" t="n"/>
      <c r="C133" s="10" t="n"/>
      <c r="D133" s="9" t="n"/>
      <c r="E133" s="9" t="n"/>
      <c r="F133" s="11" t="n"/>
      <c r="G133" s="9" t="n"/>
      <c r="H133" s="5">
        <f>IF(F133="","",ROUND(F133*G133/100,2))</f>
        <v/>
      </c>
      <c r="I133" s="11" t="n"/>
      <c r="J133" s="5">
        <f>IF(F133="","",F133-IF(I133="",0,I133)-H133)</f>
        <v/>
      </c>
      <c r="K133" s="10" t="n"/>
    </row>
    <row r="134">
      <c r="A134" s="9" t="n"/>
      <c r="B134" s="10" t="n"/>
      <c r="C134" s="10" t="n"/>
      <c r="D134" s="9" t="n"/>
      <c r="E134" s="9" t="n"/>
      <c r="F134" s="11" t="n"/>
      <c r="G134" s="9" t="n"/>
      <c r="H134" s="5">
        <f>IF(F134="","",ROUND(F134*G134/100,2))</f>
        <v/>
      </c>
      <c r="I134" s="11" t="n"/>
      <c r="J134" s="5">
        <f>IF(F134="","",F134-IF(I134="",0,I134)-H134)</f>
        <v/>
      </c>
      <c r="K134" s="10" t="n"/>
    </row>
    <row r="135">
      <c r="A135" s="9" t="n"/>
      <c r="B135" s="10" t="n"/>
      <c r="C135" s="10" t="n"/>
      <c r="D135" s="9" t="n"/>
      <c r="E135" s="9" t="n"/>
      <c r="F135" s="11" t="n"/>
      <c r="G135" s="9" t="n"/>
      <c r="H135" s="5">
        <f>IF(F135="","",ROUND(F135*G135/100,2))</f>
        <v/>
      </c>
      <c r="I135" s="11" t="n"/>
      <c r="J135" s="5">
        <f>IF(F135="","",F135-IF(I135="",0,I135)-H135)</f>
        <v/>
      </c>
      <c r="K135" s="10" t="n"/>
    </row>
    <row r="136">
      <c r="A136" s="9" t="n"/>
      <c r="B136" s="10" t="n"/>
      <c r="C136" s="10" t="n"/>
      <c r="D136" s="9" t="n"/>
      <c r="E136" s="9" t="n"/>
      <c r="F136" s="11" t="n"/>
      <c r="G136" s="9" t="n"/>
      <c r="H136" s="5">
        <f>IF(F136="","",ROUND(F136*G136/100,2))</f>
        <v/>
      </c>
      <c r="I136" s="11" t="n"/>
      <c r="J136" s="5">
        <f>IF(F136="","",F136-IF(I136="",0,I136)-H136)</f>
        <v/>
      </c>
      <c r="K136" s="10" t="n"/>
    </row>
    <row r="137">
      <c r="A137" s="9" t="n"/>
      <c r="B137" s="10" t="n"/>
      <c r="C137" s="10" t="n"/>
      <c r="D137" s="9" t="n"/>
      <c r="E137" s="9" t="n"/>
      <c r="F137" s="11" t="n"/>
      <c r="G137" s="9" t="n"/>
      <c r="H137" s="5">
        <f>IF(F137="","",ROUND(F137*G137/100,2))</f>
        <v/>
      </c>
      <c r="I137" s="11" t="n"/>
      <c r="J137" s="5">
        <f>IF(F137="","",F137-IF(I137="",0,I137)-H137)</f>
        <v/>
      </c>
      <c r="K137" s="10" t="n"/>
    </row>
    <row r="138">
      <c r="A138" s="9" t="n"/>
      <c r="B138" s="10" t="n"/>
      <c r="C138" s="10" t="n"/>
      <c r="D138" s="9" t="n"/>
      <c r="E138" s="9" t="n"/>
      <c r="F138" s="11" t="n"/>
      <c r="G138" s="9" t="n"/>
      <c r="H138" s="5">
        <f>IF(F138="","",ROUND(F138*G138/100,2))</f>
        <v/>
      </c>
      <c r="I138" s="11" t="n"/>
      <c r="J138" s="5">
        <f>IF(F138="","",F138-IF(I138="",0,I138)-H138)</f>
        <v/>
      </c>
      <c r="K138" s="10" t="n"/>
    </row>
    <row r="139">
      <c r="A139" s="9" t="n"/>
      <c r="B139" s="10" t="n"/>
      <c r="C139" s="10" t="n"/>
      <c r="D139" s="9" t="n"/>
      <c r="E139" s="9" t="n"/>
      <c r="F139" s="11" t="n"/>
      <c r="G139" s="9" t="n"/>
      <c r="H139" s="5">
        <f>IF(F139="","",ROUND(F139*G139/100,2))</f>
        <v/>
      </c>
      <c r="I139" s="11" t="n"/>
      <c r="J139" s="5">
        <f>IF(F139="","",F139-IF(I139="",0,I139)-H139)</f>
        <v/>
      </c>
      <c r="K139" s="10" t="n"/>
    </row>
    <row r="140">
      <c r="A140" s="9" t="n"/>
      <c r="B140" s="10" t="n"/>
      <c r="C140" s="10" t="n"/>
      <c r="D140" s="9" t="n"/>
      <c r="E140" s="9" t="n"/>
      <c r="F140" s="11" t="n"/>
      <c r="G140" s="9" t="n"/>
      <c r="H140" s="5">
        <f>IF(F140="","",ROUND(F140*G140/100,2))</f>
        <v/>
      </c>
      <c r="I140" s="11" t="n"/>
      <c r="J140" s="5">
        <f>IF(F140="","",F140-IF(I140="",0,I140)-H140)</f>
        <v/>
      </c>
      <c r="K140" s="10" t="n"/>
    </row>
    <row r="141">
      <c r="A141" s="9" t="n"/>
      <c r="B141" s="10" t="n"/>
      <c r="C141" s="10" t="n"/>
      <c r="D141" s="9" t="n"/>
      <c r="E141" s="9" t="n"/>
      <c r="F141" s="11" t="n"/>
      <c r="G141" s="9" t="n"/>
      <c r="H141" s="5">
        <f>IF(F141="","",ROUND(F141*G141/100,2))</f>
        <v/>
      </c>
      <c r="I141" s="11" t="n"/>
      <c r="J141" s="5">
        <f>IF(F141="","",F141-IF(I141="",0,I141)-H141)</f>
        <v/>
      </c>
      <c r="K141" s="10" t="n"/>
    </row>
    <row r="142">
      <c r="A142" s="9" t="n"/>
      <c r="B142" s="10" t="n"/>
      <c r="C142" s="10" t="n"/>
      <c r="D142" s="9" t="n"/>
      <c r="E142" s="9" t="n"/>
      <c r="F142" s="11" t="n"/>
      <c r="G142" s="9" t="n"/>
      <c r="H142" s="5">
        <f>IF(F142="","",ROUND(F142*G142/100,2))</f>
        <v/>
      </c>
      <c r="I142" s="11" t="n"/>
      <c r="J142" s="5">
        <f>IF(F142="","",F142-IF(I142="",0,I142)-H142)</f>
        <v/>
      </c>
      <c r="K142" s="10" t="n"/>
    </row>
    <row r="143">
      <c r="A143" s="9" t="n"/>
      <c r="B143" s="10" t="n"/>
      <c r="C143" s="10" t="n"/>
      <c r="D143" s="9" t="n"/>
      <c r="E143" s="9" t="n"/>
      <c r="F143" s="11" t="n"/>
      <c r="G143" s="9" t="n"/>
      <c r="H143" s="5">
        <f>IF(F143="","",ROUND(F143*G143/100,2))</f>
        <v/>
      </c>
      <c r="I143" s="11" t="n"/>
      <c r="J143" s="5">
        <f>IF(F143="","",F143-IF(I143="",0,I143)-H143)</f>
        <v/>
      </c>
      <c r="K143" s="10" t="n"/>
    </row>
    <row r="144">
      <c r="A144" s="9" t="n"/>
      <c r="B144" s="10" t="n"/>
      <c r="C144" s="10" t="n"/>
      <c r="D144" s="9" t="n"/>
      <c r="E144" s="9" t="n"/>
      <c r="F144" s="11" t="n"/>
      <c r="G144" s="9" t="n"/>
      <c r="H144" s="5">
        <f>IF(F144="","",ROUND(F144*G144/100,2))</f>
        <v/>
      </c>
      <c r="I144" s="11" t="n"/>
      <c r="J144" s="5">
        <f>IF(F144="","",F144-IF(I144="",0,I144)-H144)</f>
        <v/>
      </c>
      <c r="K144" s="10" t="n"/>
    </row>
    <row r="145">
      <c r="A145" s="9" t="n"/>
      <c r="B145" s="10" t="n"/>
      <c r="C145" s="10" t="n"/>
      <c r="D145" s="9" t="n"/>
      <c r="E145" s="9" t="n"/>
      <c r="F145" s="11" t="n"/>
      <c r="G145" s="9" t="n"/>
      <c r="H145" s="5">
        <f>IF(F145="","",ROUND(F145*G145/100,2))</f>
        <v/>
      </c>
      <c r="I145" s="11" t="n"/>
      <c r="J145" s="5">
        <f>IF(F145="","",F145-IF(I145="",0,I145)-H145)</f>
        <v/>
      </c>
      <c r="K145" s="10" t="n"/>
    </row>
    <row r="146">
      <c r="A146" s="9" t="n"/>
      <c r="B146" s="10" t="n"/>
      <c r="C146" s="10" t="n"/>
      <c r="D146" s="9" t="n"/>
      <c r="E146" s="9" t="n"/>
      <c r="F146" s="11" t="n"/>
      <c r="G146" s="9" t="n"/>
      <c r="H146" s="5">
        <f>IF(F146="","",ROUND(F146*G146/100,2))</f>
        <v/>
      </c>
      <c r="I146" s="11" t="n"/>
      <c r="J146" s="5">
        <f>IF(F146="","",F146-IF(I146="",0,I146)-H146)</f>
        <v/>
      </c>
      <c r="K146" s="10" t="n"/>
    </row>
    <row r="147">
      <c r="A147" s="9" t="n"/>
      <c r="B147" s="10" t="n"/>
      <c r="C147" s="10" t="n"/>
      <c r="D147" s="9" t="n"/>
      <c r="E147" s="9" t="n"/>
      <c r="F147" s="11" t="n"/>
      <c r="G147" s="9" t="n"/>
      <c r="H147" s="5">
        <f>IF(F147="","",ROUND(F147*G147/100,2))</f>
        <v/>
      </c>
      <c r="I147" s="11" t="n"/>
      <c r="J147" s="5">
        <f>IF(F147="","",F147-IF(I147="",0,I147)-H147)</f>
        <v/>
      </c>
      <c r="K147" s="10" t="n"/>
    </row>
    <row r="148">
      <c r="A148" s="9" t="n"/>
      <c r="B148" s="10" t="n"/>
      <c r="C148" s="10" t="n"/>
      <c r="D148" s="9" t="n"/>
      <c r="E148" s="9" t="n"/>
      <c r="F148" s="11" t="n"/>
      <c r="G148" s="9" t="n"/>
      <c r="H148" s="5">
        <f>IF(F148="","",ROUND(F148*G148/100,2))</f>
        <v/>
      </c>
      <c r="I148" s="11" t="n"/>
      <c r="J148" s="5">
        <f>IF(F148="","",F148-IF(I148="",0,I148)-H148)</f>
        <v/>
      </c>
      <c r="K148" s="10" t="n"/>
    </row>
    <row r="149">
      <c r="A149" s="9" t="n"/>
      <c r="B149" s="10" t="n"/>
      <c r="C149" s="10" t="n"/>
      <c r="D149" s="9" t="n"/>
      <c r="E149" s="9" t="n"/>
      <c r="F149" s="11" t="n"/>
      <c r="G149" s="9" t="n"/>
      <c r="H149" s="5">
        <f>IF(F149="","",ROUND(F149*G149/100,2))</f>
        <v/>
      </c>
      <c r="I149" s="11" t="n"/>
      <c r="J149" s="5">
        <f>IF(F149="","",F149-IF(I149="",0,I149)-H149)</f>
        <v/>
      </c>
      <c r="K149" s="10" t="n"/>
    </row>
    <row r="150">
      <c r="A150" s="9" t="n"/>
      <c r="B150" s="10" t="n"/>
      <c r="C150" s="10" t="n"/>
      <c r="D150" s="9" t="n"/>
      <c r="E150" s="9" t="n"/>
      <c r="F150" s="11" t="n"/>
      <c r="G150" s="9" t="n"/>
      <c r="H150" s="5">
        <f>IF(F150="","",ROUND(F150*G150/100,2))</f>
        <v/>
      </c>
      <c r="I150" s="11" t="n"/>
      <c r="J150" s="5">
        <f>IF(F150="","",F150-IF(I150="",0,I150)-H150)</f>
        <v/>
      </c>
      <c r="K150" s="10" t="n"/>
    </row>
    <row r="151">
      <c r="A151" s="9" t="n"/>
      <c r="B151" s="10" t="n"/>
      <c r="C151" s="10" t="n"/>
      <c r="D151" s="9" t="n"/>
      <c r="E151" s="9" t="n"/>
      <c r="F151" s="11" t="n"/>
      <c r="G151" s="9" t="n"/>
      <c r="H151" s="5">
        <f>IF(F151="","",ROUND(F151*G151/100,2))</f>
        <v/>
      </c>
      <c r="I151" s="11" t="n"/>
      <c r="J151" s="5">
        <f>IF(F151="","",F151-IF(I151="",0,I151)-H151)</f>
        <v/>
      </c>
      <c r="K151" s="10" t="n"/>
    </row>
    <row r="152">
      <c r="A152" s="9" t="n"/>
      <c r="B152" s="10" t="n"/>
      <c r="C152" s="10" t="n"/>
      <c r="D152" s="9" t="n"/>
      <c r="E152" s="9" t="n"/>
      <c r="F152" s="11" t="n"/>
      <c r="G152" s="9" t="n"/>
      <c r="H152" s="5">
        <f>IF(F152="","",ROUND(F152*G152/100,2))</f>
        <v/>
      </c>
      <c r="I152" s="11" t="n"/>
      <c r="J152" s="5">
        <f>IF(F152="","",F152-IF(I152="",0,I152)-H152)</f>
        <v/>
      </c>
      <c r="K152" s="10" t="n"/>
    </row>
    <row r="153">
      <c r="A153" s="9" t="n"/>
      <c r="B153" s="10" t="n"/>
      <c r="C153" s="10" t="n"/>
      <c r="D153" s="9" t="n"/>
      <c r="E153" s="9" t="n"/>
      <c r="F153" s="11" t="n"/>
      <c r="G153" s="9" t="n"/>
      <c r="H153" s="5">
        <f>IF(F153="","",ROUND(F153*G153/100,2))</f>
        <v/>
      </c>
      <c r="I153" s="11" t="n"/>
      <c r="J153" s="5">
        <f>IF(F153="","",F153-IF(I153="",0,I153)-H153)</f>
        <v/>
      </c>
      <c r="K153" s="10" t="n"/>
    </row>
    <row r="154">
      <c r="A154" s="9" t="n"/>
      <c r="B154" s="10" t="n"/>
      <c r="C154" s="10" t="n"/>
      <c r="D154" s="9" t="n"/>
      <c r="E154" s="9" t="n"/>
      <c r="F154" s="11" t="n"/>
      <c r="G154" s="9" t="n"/>
      <c r="H154" s="5">
        <f>IF(F154="","",ROUND(F154*G154/100,2))</f>
        <v/>
      </c>
      <c r="I154" s="11" t="n"/>
      <c r="J154" s="5">
        <f>IF(F154="","",F154-IF(I154="",0,I154)-H154)</f>
        <v/>
      </c>
      <c r="K154" s="10" t="n"/>
    </row>
    <row r="155">
      <c r="A155" s="9" t="n"/>
      <c r="B155" s="10" t="n"/>
      <c r="C155" s="10" t="n"/>
      <c r="D155" s="9" t="n"/>
      <c r="E155" s="9" t="n"/>
      <c r="F155" s="11" t="n"/>
      <c r="G155" s="9" t="n"/>
      <c r="H155" s="5">
        <f>IF(F155="","",ROUND(F155*G155/100,2))</f>
        <v/>
      </c>
      <c r="I155" s="11" t="n"/>
      <c r="J155" s="5">
        <f>IF(F155="","",F155-IF(I155="",0,I155)-H155)</f>
        <v/>
      </c>
      <c r="K155" s="10" t="n"/>
    </row>
    <row r="156">
      <c r="A156" s="9" t="n"/>
      <c r="B156" s="10" t="n"/>
      <c r="C156" s="10" t="n"/>
      <c r="D156" s="9" t="n"/>
      <c r="E156" s="9" t="n"/>
      <c r="F156" s="11" t="n"/>
      <c r="G156" s="9" t="n"/>
      <c r="H156" s="5">
        <f>IF(F156="","",ROUND(F156*G156/100,2))</f>
        <v/>
      </c>
      <c r="I156" s="11" t="n"/>
      <c r="J156" s="5">
        <f>IF(F156="","",F156-IF(I156="",0,I156)-H156)</f>
        <v/>
      </c>
      <c r="K156" s="10" t="n"/>
    </row>
    <row r="157">
      <c r="A157" s="9" t="n"/>
      <c r="B157" s="10" t="n"/>
      <c r="C157" s="10" t="n"/>
      <c r="D157" s="9" t="n"/>
      <c r="E157" s="9" t="n"/>
      <c r="F157" s="11" t="n"/>
      <c r="G157" s="9" t="n"/>
      <c r="H157" s="5">
        <f>IF(F157="","",ROUND(F157*G157/100,2))</f>
        <v/>
      </c>
      <c r="I157" s="11" t="n"/>
      <c r="J157" s="5">
        <f>IF(F157="","",F157-IF(I157="",0,I157)-H157)</f>
        <v/>
      </c>
      <c r="K157" s="10" t="n"/>
    </row>
    <row r="158">
      <c r="A158" s="9" t="n"/>
      <c r="B158" s="10" t="n"/>
      <c r="C158" s="10" t="n"/>
      <c r="D158" s="9" t="n"/>
      <c r="E158" s="9" t="n"/>
      <c r="F158" s="11" t="n"/>
      <c r="G158" s="9" t="n"/>
      <c r="H158" s="5">
        <f>IF(F158="","",ROUND(F158*G158/100,2))</f>
        <v/>
      </c>
      <c r="I158" s="11" t="n"/>
      <c r="J158" s="5">
        <f>IF(F158="","",F158-IF(I158="",0,I158)-H158)</f>
        <v/>
      </c>
      <c r="K158" s="10" t="n"/>
    </row>
    <row r="159">
      <c r="A159" s="9" t="n"/>
      <c r="B159" s="10" t="n"/>
      <c r="C159" s="10" t="n"/>
      <c r="D159" s="9" t="n"/>
      <c r="E159" s="9" t="n"/>
      <c r="F159" s="11" t="n"/>
      <c r="G159" s="9" t="n"/>
      <c r="H159" s="5">
        <f>IF(F159="","",ROUND(F159*G159/100,2))</f>
        <v/>
      </c>
      <c r="I159" s="11" t="n"/>
      <c r="J159" s="5">
        <f>IF(F159="","",F159-IF(I159="",0,I159)-H159)</f>
        <v/>
      </c>
      <c r="K159" s="10" t="n"/>
    </row>
    <row r="160">
      <c r="A160" s="9" t="n"/>
      <c r="B160" s="10" t="n"/>
      <c r="C160" s="10" t="n"/>
      <c r="D160" s="9" t="n"/>
      <c r="E160" s="9" t="n"/>
      <c r="F160" s="11" t="n"/>
      <c r="G160" s="9" t="n"/>
      <c r="H160" s="5">
        <f>IF(F160="","",ROUND(F160*G160/100,2))</f>
        <v/>
      </c>
      <c r="I160" s="11" t="n"/>
      <c r="J160" s="5">
        <f>IF(F160="","",F160-IF(I160="",0,I160)-H160)</f>
        <v/>
      </c>
      <c r="K160" s="10" t="n"/>
    </row>
    <row r="161">
      <c r="A161" s="9" t="n"/>
      <c r="B161" s="10" t="n"/>
      <c r="C161" s="10" t="n"/>
      <c r="D161" s="9" t="n"/>
      <c r="E161" s="9" t="n"/>
      <c r="F161" s="11" t="n"/>
      <c r="G161" s="9" t="n"/>
      <c r="H161" s="5">
        <f>IF(F161="","",ROUND(F161*G161/100,2))</f>
        <v/>
      </c>
      <c r="I161" s="11" t="n"/>
      <c r="J161" s="5">
        <f>IF(F161="","",F161-IF(I161="",0,I161)-H161)</f>
        <v/>
      </c>
      <c r="K161" s="10" t="n"/>
    </row>
    <row r="162">
      <c r="A162" s="9" t="n"/>
      <c r="B162" s="10" t="n"/>
      <c r="C162" s="10" t="n"/>
      <c r="D162" s="9" t="n"/>
      <c r="E162" s="9" t="n"/>
      <c r="F162" s="11" t="n"/>
      <c r="G162" s="9" t="n"/>
      <c r="H162" s="5">
        <f>IF(F162="","",ROUND(F162*G162/100,2))</f>
        <v/>
      </c>
      <c r="I162" s="11" t="n"/>
      <c r="J162" s="5">
        <f>IF(F162="","",F162-IF(I162="",0,I162)-H162)</f>
        <v/>
      </c>
      <c r="K162" s="10" t="n"/>
    </row>
    <row r="163">
      <c r="A163" s="9" t="n"/>
      <c r="B163" s="10" t="n"/>
      <c r="C163" s="10" t="n"/>
      <c r="D163" s="9" t="n"/>
      <c r="E163" s="9" t="n"/>
      <c r="F163" s="11" t="n"/>
      <c r="G163" s="9" t="n"/>
      <c r="H163" s="5">
        <f>IF(F163="","",ROUND(F163*G163/100,2))</f>
        <v/>
      </c>
      <c r="I163" s="11" t="n"/>
      <c r="J163" s="5">
        <f>IF(F163="","",F163-IF(I163="",0,I163)-H163)</f>
        <v/>
      </c>
      <c r="K163" s="10" t="n"/>
    </row>
    <row r="164">
      <c r="A164" s="9" t="n"/>
      <c r="B164" s="10" t="n"/>
      <c r="C164" s="10" t="n"/>
      <c r="D164" s="9" t="n"/>
      <c r="E164" s="9" t="n"/>
      <c r="F164" s="11" t="n"/>
      <c r="G164" s="9" t="n"/>
      <c r="H164" s="5">
        <f>IF(F164="","",ROUND(F164*G164/100,2))</f>
        <v/>
      </c>
      <c r="I164" s="11" t="n"/>
      <c r="J164" s="5">
        <f>IF(F164="","",F164-IF(I164="",0,I164)-H164)</f>
        <v/>
      </c>
      <c r="K164" s="10" t="n"/>
    </row>
    <row r="165">
      <c r="A165" s="9" t="n"/>
      <c r="B165" s="10" t="n"/>
      <c r="C165" s="10" t="n"/>
      <c r="D165" s="9" t="n"/>
      <c r="E165" s="9" t="n"/>
      <c r="F165" s="11" t="n"/>
      <c r="G165" s="9" t="n"/>
      <c r="H165" s="5">
        <f>IF(F165="","",ROUND(F165*G165/100,2))</f>
        <v/>
      </c>
      <c r="I165" s="11" t="n"/>
      <c r="J165" s="5">
        <f>IF(F165="","",F165-IF(I165="",0,I165)-H165)</f>
        <v/>
      </c>
      <c r="K165" s="10" t="n"/>
    </row>
    <row r="166">
      <c r="A166" s="9" t="n"/>
      <c r="B166" s="10" t="n"/>
      <c r="C166" s="10" t="n"/>
      <c r="D166" s="9" t="n"/>
      <c r="E166" s="9" t="n"/>
      <c r="F166" s="11" t="n"/>
      <c r="G166" s="9" t="n"/>
      <c r="H166" s="5">
        <f>IF(F166="","",ROUND(F166*G166/100,2))</f>
        <v/>
      </c>
      <c r="I166" s="11" t="n"/>
      <c r="J166" s="5">
        <f>IF(F166="","",F166-IF(I166="",0,I166)-H166)</f>
        <v/>
      </c>
      <c r="K166" s="10" t="n"/>
    </row>
    <row r="167">
      <c r="A167" s="9" t="n"/>
      <c r="B167" s="10" t="n"/>
      <c r="C167" s="10" t="n"/>
      <c r="D167" s="9" t="n"/>
      <c r="E167" s="9" t="n"/>
      <c r="F167" s="11" t="n"/>
      <c r="G167" s="9" t="n"/>
      <c r="H167" s="5">
        <f>IF(F167="","",ROUND(F167*G167/100,2))</f>
        <v/>
      </c>
      <c r="I167" s="11" t="n"/>
      <c r="J167" s="5">
        <f>IF(F167="","",F167-IF(I167="",0,I167)-H167)</f>
        <v/>
      </c>
      <c r="K167" s="10" t="n"/>
    </row>
    <row r="168">
      <c r="A168" s="9" t="n"/>
      <c r="B168" s="10" t="n"/>
      <c r="C168" s="10" t="n"/>
      <c r="D168" s="9" t="n"/>
      <c r="E168" s="9" t="n"/>
      <c r="F168" s="11" t="n"/>
      <c r="G168" s="9" t="n"/>
      <c r="H168" s="5">
        <f>IF(F168="","",ROUND(F168*G168/100,2))</f>
        <v/>
      </c>
      <c r="I168" s="11" t="n"/>
      <c r="J168" s="5">
        <f>IF(F168="","",F168-IF(I168="",0,I168)-H168)</f>
        <v/>
      </c>
      <c r="K168" s="10" t="n"/>
    </row>
    <row r="169">
      <c r="A169" s="9" t="n"/>
      <c r="B169" s="10" t="n"/>
      <c r="C169" s="10" t="n"/>
      <c r="D169" s="9" t="n"/>
      <c r="E169" s="9" t="n"/>
      <c r="F169" s="11" t="n"/>
      <c r="G169" s="9" t="n"/>
      <c r="H169" s="5">
        <f>IF(F169="","",ROUND(F169*G169/100,2))</f>
        <v/>
      </c>
      <c r="I169" s="11" t="n"/>
      <c r="J169" s="5">
        <f>IF(F169="","",F169-IF(I169="",0,I169)-H169)</f>
        <v/>
      </c>
      <c r="K169" s="10" t="n"/>
    </row>
    <row r="170">
      <c r="A170" s="9" t="n"/>
      <c r="B170" s="10" t="n"/>
      <c r="C170" s="10" t="n"/>
      <c r="D170" s="9" t="n"/>
      <c r="E170" s="9" t="n"/>
      <c r="F170" s="11" t="n"/>
      <c r="G170" s="9" t="n"/>
      <c r="H170" s="5">
        <f>IF(F170="","",ROUND(F170*G170/100,2))</f>
        <v/>
      </c>
      <c r="I170" s="11" t="n"/>
      <c r="J170" s="5">
        <f>IF(F170="","",F170-IF(I170="",0,I170)-H170)</f>
        <v/>
      </c>
      <c r="K170" s="10" t="n"/>
    </row>
    <row r="171">
      <c r="A171" s="9" t="n"/>
      <c r="B171" s="10" t="n"/>
      <c r="C171" s="10" t="n"/>
      <c r="D171" s="9" t="n"/>
      <c r="E171" s="9" t="n"/>
      <c r="F171" s="11" t="n"/>
      <c r="G171" s="9" t="n"/>
      <c r="H171" s="5">
        <f>IF(F171="","",ROUND(F171*G171/100,2))</f>
        <v/>
      </c>
      <c r="I171" s="11" t="n"/>
      <c r="J171" s="5">
        <f>IF(F171="","",F171-IF(I171="",0,I171)-H171)</f>
        <v/>
      </c>
      <c r="K171" s="10" t="n"/>
    </row>
    <row r="172">
      <c r="A172" s="9" t="n"/>
      <c r="B172" s="10" t="n"/>
      <c r="C172" s="10" t="n"/>
      <c r="D172" s="9" t="n"/>
      <c r="E172" s="9" t="n"/>
      <c r="F172" s="11" t="n"/>
      <c r="G172" s="9" t="n"/>
      <c r="H172" s="5">
        <f>IF(F172="","",ROUND(F172*G172/100,2))</f>
        <v/>
      </c>
      <c r="I172" s="11" t="n"/>
      <c r="J172" s="5">
        <f>IF(F172="","",F172-IF(I172="",0,I172)-H172)</f>
        <v/>
      </c>
      <c r="K172" s="10" t="n"/>
    </row>
    <row r="173">
      <c r="A173" s="9" t="n"/>
      <c r="B173" s="10" t="n"/>
      <c r="C173" s="10" t="n"/>
      <c r="D173" s="9" t="n"/>
      <c r="E173" s="9" t="n"/>
      <c r="F173" s="11" t="n"/>
      <c r="G173" s="9" t="n"/>
      <c r="H173" s="5">
        <f>IF(F173="","",ROUND(F173*G173/100,2))</f>
        <v/>
      </c>
      <c r="I173" s="11" t="n"/>
      <c r="J173" s="5">
        <f>IF(F173="","",F173-IF(I173="",0,I173)-H173)</f>
        <v/>
      </c>
      <c r="K173" s="10" t="n"/>
    </row>
    <row r="174">
      <c r="A174" s="9" t="n"/>
      <c r="B174" s="10" t="n"/>
      <c r="C174" s="10" t="n"/>
      <c r="D174" s="9" t="n"/>
      <c r="E174" s="9" t="n"/>
      <c r="F174" s="11" t="n"/>
      <c r="G174" s="9" t="n"/>
      <c r="H174" s="5">
        <f>IF(F174="","",ROUND(F174*G174/100,2))</f>
        <v/>
      </c>
      <c r="I174" s="11" t="n"/>
      <c r="J174" s="5">
        <f>IF(F174="","",F174-IF(I174="",0,I174)-H174)</f>
        <v/>
      </c>
      <c r="K174" s="10" t="n"/>
    </row>
    <row r="175">
      <c r="A175" s="9" t="n"/>
      <c r="B175" s="10" t="n"/>
      <c r="C175" s="10" t="n"/>
      <c r="D175" s="9" t="n"/>
      <c r="E175" s="9" t="n"/>
      <c r="F175" s="11" t="n"/>
      <c r="G175" s="9" t="n"/>
      <c r="H175" s="5">
        <f>IF(F175="","",ROUND(F175*G175/100,2))</f>
        <v/>
      </c>
      <c r="I175" s="11" t="n"/>
      <c r="J175" s="5">
        <f>IF(F175="","",F175-IF(I175="",0,I175)-H175)</f>
        <v/>
      </c>
      <c r="K175" s="10" t="n"/>
    </row>
    <row r="176">
      <c r="A176" s="9" t="n"/>
      <c r="B176" s="10" t="n"/>
      <c r="C176" s="10" t="n"/>
      <c r="D176" s="9" t="n"/>
      <c r="E176" s="9" t="n"/>
      <c r="F176" s="11" t="n"/>
      <c r="G176" s="9" t="n"/>
      <c r="H176" s="5">
        <f>IF(F176="","",ROUND(F176*G176/100,2))</f>
        <v/>
      </c>
      <c r="I176" s="11" t="n"/>
      <c r="J176" s="5">
        <f>IF(F176="","",F176-IF(I176="",0,I176)-H176)</f>
        <v/>
      </c>
      <c r="K176" s="10" t="n"/>
    </row>
    <row r="177">
      <c r="A177" s="9" t="n"/>
      <c r="B177" s="10" t="n"/>
      <c r="C177" s="10" t="n"/>
      <c r="D177" s="9" t="n"/>
      <c r="E177" s="9" t="n"/>
      <c r="F177" s="11" t="n"/>
      <c r="G177" s="9" t="n"/>
      <c r="H177" s="5">
        <f>IF(F177="","",ROUND(F177*G177/100,2))</f>
        <v/>
      </c>
      <c r="I177" s="11" t="n"/>
      <c r="J177" s="5">
        <f>IF(F177="","",F177-IF(I177="",0,I177)-H177)</f>
        <v/>
      </c>
      <c r="K177" s="10" t="n"/>
    </row>
    <row r="178">
      <c r="A178" s="9" t="n"/>
      <c r="B178" s="10" t="n"/>
      <c r="C178" s="10" t="n"/>
      <c r="D178" s="9" t="n"/>
      <c r="E178" s="9" t="n"/>
      <c r="F178" s="11" t="n"/>
      <c r="G178" s="9" t="n"/>
      <c r="H178" s="5">
        <f>IF(F178="","",ROUND(F178*G178/100,2))</f>
        <v/>
      </c>
      <c r="I178" s="11" t="n"/>
      <c r="J178" s="5">
        <f>IF(F178="","",F178-IF(I178="",0,I178)-H178)</f>
        <v/>
      </c>
      <c r="K178" s="10" t="n"/>
    </row>
    <row r="179">
      <c r="A179" s="9" t="n"/>
      <c r="B179" s="10" t="n"/>
      <c r="C179" s="10" t="n"/>
      <c r="D179" s="9" t="n"/>
      <c r="E179" s="9" t="n"/>
      <c r="F179" s="11" t="n"/>
      <c r="G179" s="9" t="n"/>
      <c r="H179" s="5">
        <f>IF(F179="","",ROUND(F179*G179/100,2))</f>
        <v/>
      </c>
      <c r="I179" s="11" t="n"/>
      <c r="J179" s="5">
        <f>IF(F179="","",F179-IF(I179="",0,I179)-H179)</f>
        <v/>
      </c>
      <c r="K179" s="10" t="n"/>
    </row>
    <row r="180">
      <c r="A180" s="9" t="n"/>
      <c r="B180" s="10" t="n"/>
      <c r="C180" s="10" t="n"/>
      <c r="D180" s="9" t="n"/>
      <c r="E180" s="9" t="n"/>
      <c r="F180" s="11" t="n"/>
      <c r="G180" s="9" t="n"/>
      <c r="H180" s="5">
        <f>IF(F180="","",ROUND(F180*G180/100,2))</f>
        <v/>
      </c>
      <c r="I180" s="11" t="n"/>
      <c r="J180" s="5">
        <f>IF(F180="","",F180-IF(I180="",0,I180)-H180)</f>
        <v/>
      </c>
      <c r="K180" s="10" t="n"/>
    </row>
    <row r="181">
      <c r="A181" s="9" t="n"/>
      <c r="B181" s="10" t="n"/>
      <c r="C181" s="10" t="n"/>
      <c r="D181" s="9" t="n"/>
      <c r="E181" s="9" t="n"/>
      <c r="F181" s="11" t="n"/>
      <c r="G181" s="9" t="n"/>
      <c r="H181" s="5">
        <f>IF(F181="","",ROUND(F181*G181/100,2))</f>
        <v/>
      </c>
      <c r="I181" s="11" t="n"/>
      <c r="J181" s="5">
        <f>IF(F181="","",F181-IF(I181="",0,I181)-H181)</f>
        <v/>
      </c>
      <c r="K181" s="10" t="n"/>
    </row>
    <row r="182">
      <c r="A182" s="9" t="n"/>
      <c r="B182" s="10" t="n"/>
      <c r="C182" s="10" t="n"/>
      <c r="D182" s="9" t="n"/>
      <c r="E182" s="9" t="n"/>
      <c r="F182" s="11" t="n"/>
      <c r="G182" s="9" t="n"/>
      <c r="H182" s="5">
        <f>IF(F182="","",ROUND(F182*G182/100,2))</f>
        <v/>
      </c>
      <c r="I182" s="11" t="n"/>
      <c r="J182" s="5">
        <f>IF(F182="","",F182-IF(I182="",0,I182)-H182)</f>
        <v/>
      </c>
      <c r="K182" s="10" t="n"/>
    </row>
    <row r="183">
      <c r="A183" s="9" t="n"/>
      <c r="B183" s="10" t="n"/>
      <c r="C183" s="10" t="n"/>
      <c r="D183" s="9" t="n"/>
      <c r="E183" s="9" t="n"/>
      <c r="F183" s="11" t="n"/>
      <c r="G183" s="9" t="n"/>
      <c r="H183" s="5">
        <f>IF(F183="","",ROUND(F183*G183/100,2))</f>
        <v/>
      </c>
      <c r="I183" s="11" t="n"/>
      <c r="J183" s="5">
        <f>IF(F183="","",F183-IF(I183="",0,I183)-H183)</f>
        <v/>
      </c>
      <c r="K183" s="10" t="n"/>
    </row>
    <row r="184">
      <c r="A184" s="9" t="n"/>
      <c r="B184" s="10" t="n"/>
      <c r="C184" s="10" t="n"/>
      <c r="D184" s="9" t="n"/>
      <c r="E184" s="9" t="n"/>
      <c r="F184" s="11" t="n"/>
      <c r="G184" s="9" t="n"/>
      <c r="H184" s="5">
        <f>IF(F184="","",ROUND(F184*G184/100,2))</f>
        <v/>
      </c>
      <c r="I184" s="11" t="n"/>
      <c r="J184" s="5">
        <f>IF(F184="","",F184-IF(I184="",0,I184)-H184)</f>
        <v/>
      </c>
      <c r="K184" s="10" t="n"/>
    </row>
    <row r="185">
      <c r="A185" s="9" t="n"/>
      <c r="B185" s="10" t="n"/>
      <c r="C185" s="10" t="n"/>
      <c r="D185" s="9" t="n"/>
      <c r="E185" s="9" t="n"/>
      <c r="F185" s="11" t="n"/>
      <c r="G185" s="9" t="n"/>
      <c r="H185" s="5">
        <f>IF(F185="","",ROUND(F185*G185/100,2))</f>
        <v/>
      </c>
      <c r="I185" s="11" t="n"/>
      <c r="J185" s="5">
        <f>IF(F185="","",F185-IF(I185="",0,I185)-H185)</f>
        <v/>
      </c>
      <c r="K185" s="10" t="n"/>
    </row>
    <row r="186">
      <c r="A186" s="9" t="n"/>
      <c r="B186" s="10" t="n"/>
      <c r="C186" s="10" t="n"/>
      <c r="D186" s="9" t="n"/>
      <c r="E186" s="9" t="n"/>
      <c r="F186" s="11" t="n"/>
      <c r="G186" s="9" t="n"/>
      <c r="H186" s="5">
        <f>IF(F186="","",ROUND(F186*G186/100,2))</f>
        <v/>
      </c>
      <c r="I186" s="11" t="n"/>
      <c r="J186" s="5">
        <f>IF(F186="","",F186-IF(I186="",0,I186)-H186)</f>
        <v/>
      </c>
      <c r="K186" s="10" t="n"/>
    </row>
    <row r="187">
      <c r="A187" s="9" t="n"/>
      <c r="B187" s="10" t="n"/>
      <c r="C187" s="10" t="n"/>
      <c r="D187" s="9" t="n"/>
      <c r="E187" s="9" t="n"/>
      <c r="F187" s="11" t="n"/>
      <c r="G187" s="9" t="n"/>
      <c r="H187" s="5">
        <f>IF(F187="","",ROUND(F187*G187/100,2))</f>
        <v/>
      </c>
      <c r="I187" s="11" t="n"/>
      <c r="J187" s="5">
        <f>IF(F187="","",F187-IF(I187="",0,I187)-H187)</f>
        <v/>
      </c>
      <c r="K187" s="10" t="n"/>
    </row>
    <row r="188">
      <c r="A188" s="9" t="n"/>
      <c r="B188" s="10" t="n"/>
      <c r="C188" s="10" t="n"/>
      <c r="D188" s="9" t="n"/>
      <c r="E188" s="9" t="n"/>
      <c r="F188" s="11" t="n"/>
      <c r="G188" s="9" t="n"/>
      <c r="H188" s="5">
        <f>IF(F188="","",ROUND(F188*G188/100,2))</f>
        <v/>
      </c>
      <c r="I188" s="11" t="n"/>
      <c r="J188" s="5">
        <f>IF(F188="","",F188-IF(I188="",0,I188)-H188)</f>
        <v/>
      </c>
      <c r="K188" s="10" t="n"/>
    </row>
    <row r="189">
      <c r="A189" s="9" t="n"/>
      <c r="B189" s="10" t="n"/>
      <c r="C189" s="10" t="n"/>
      <c r="D189" s="9" t="n"/>
      <c r="E189" s="9" t="n"/>
      <c r="F189" s="11" t="n"/>
      <c r="G189" s="9" t="n"/>
      <c r="H189" s="5">
        <f>IF(F189="","",ROUND(F189*G189/100,2))</f>
        <v/>
      </c>
      <c r="I189" s="11" t="n"/>
      <c r="J189" s="5">
        <f>IF(F189="","",F189-IF(I189="",0,I189)-H189)</f>
        <v/>
      </c>
      <c r="K189" s="10" t="n"/>
    </row>
    <row r="190">
      <c r="A190" s="9" t="n"/>
      <c r="B190" s="10" t="n"/>
      <c r="C190" s="10" t="n"/>
      <c r="D190" s="9" t="n"/>
      <c r="E190" s="9" t="n"/>
      <c r="F190" s="11" t="n"/>
      <c r="G190" s="9" t="n"/>
      <c r="H190" s="5">
        <f>IF(F190="","",ROUND(F190*G190/100,2))</f>
        <v/>
      </c>
      <c r="I190" s="11" t="n"/>
      <c r="J190" s="5">
        <f>IF(F190="","",F190-IF(I190="",0,I190)-H190)</f>
        <v/>
      </c>
      <c r="K190" s="10" t="n"/>
    </row>
    <row r="191">
      <c r="A191" s="9" t="n"/>
      <c r="B191" s="10" t="n"/>
      <c r="C191" s="10" t="n"/>
      <c r="D191" s="9" t="n"/>
      <c r="E191" s="9" t="n"/>
      <c r="F191" s="11" t="n"/>
      <c r="G191" s="9" t="n"/>
      <c r="H191" s="5">
        <f>IF(F191="","",ROUND(F191*G191/100,2))</f>
        <v/>
      </c>
      <c r="I191" s="11" t="n"/>
      <c r="J191" s="5">
        <f>IF(F191="","",F191-IF(I191="",0,I191)-H191)</f>
        <v/>
      </c>
      <c r="K191" s="10" t="n"/>
    </row>
    <row r="192">
      <c r="A192" s="9" t="n"/>
      <c r="B192" s="10" t="n"/>
      <c r="C192" s="10" t="n"/>
      <c r="D192" s="9" t="n"/>
      <c r="E192" s="9" t="n"/>
      <c r="F192" s="11" t="n"/>
      <c r="G192" s="9" t="n"/>
      <c r="H192" s="5">
        <f>IF(F192="","",ROUND(F192*G192/100,2))</f>
        <v/>
      </c>
      <c r="I192" s="11" t="n"/>
      <c r="J192" s="5">
        <f>IF(F192="","",F192-IF(I192="",0,I192)-H192)</f>
        <v/>
      </c>
      <c r="K192" s="10" t="n"/>
    </row>
    <row r="193">
      <c r="A193" s="9" t="n"/>
      <c r="B193" s="10" t="n"/>
      <c r="C193" s="10" t="n"/>
      <c r="D193" s="9" t="n"/>
      <c r="E193" s="9" t="n"/>
      <c r="F193" s="11" t="n"/>
      <c r="G193" s="9" t="n"/>
      <c r="H193" s="5">
        <f>IF(F193="","",ROUND(F193*G193/100,2))</f>
        <v/>
      </c>
      <c r="I193" s="11" t="n"/>
      <c r="J193" s="5">
        <f>IF(F193="","",F193-IF(I193="",0,I193)-H193)</f>
        <v/>
      </c>
      <c r="K193" s="10" t="n"/>
    </row>
    <row r="194">
      <c r="A194" s="9" t="n"/>
      <c r="B194" s="10" t="n"/>
      <c r="C194" s="10" t="n"/>
      <c r="D194" s="9" t="n"/>
      <c r="E194" s="9" t="n"/>
      <c r="F194" s="11" t="n"/>
      <c r="G194" s="9" t="n"/>
      <c r="H194" s="5">
        <f>IF(F194="","",ROUND(F194*G194/100,2))</f>
        <v/>
      </c>
      <c r="I194" s="11" t="n"/>
      <c r="J194" s="5">
        <f>IF(F194="","",F194-IF(I194="",0,I194)-H194)</f>
        <v/>
      </c>
      <c r="K194" s="10" t="n"/>
    </row>
    <row r="195">
      <c r="A195" s="9" t="n"/>
      <c r="B195" s="10" t="n"/>
      <c r="C195" s="10" t="n"/>
      <c r="D195" s="9" t="n"/>
      <c r="E195" s="9" t="n"/>
      <c r="F195" s="11" t="n"/>
      <c r="G195" s="9" t="n"/>
      <c r="H195" s="5">
        <f>IF(F195="","",ROUND(F195*G195/100,2))</f>
        <v/>
      </c>
      <c r="I195" s="11" t="n"/>
      <c r="J195" s="5">
        <f>IF(F195="","",F195-IF(I195="",0,I195)-H195)</f>
        <v/>
      </c>
      <c r="K195" s="10" t="n"/>
    </row>
    <row r="196">
      <c r="A196" s="9" t="n"/>
      <c r="B196" s="10" t="n"/>
      <c r="C196" s="10" t="n"/>
      <c r="D196" s="9" t="n"/>
      <c r="E196" s="9" t="n"/>
      <c r="F196" s="11" t="n"/>
      <c r="G196" s="9" t="n"/>
      <c r="H196" s="5">
        <f>IF(F196="","",ROUND(F196*G196/100,2))</f>
        <v/>
      </c>
      <c r="I196" s="11" t="n"/>
      <c r="J196" s="5">
        <f>IF(F196="","",F196-IF(I196="",0,I196)-H196)</f>
        <v/>
      </c>
      <c r="K196" s="10" t="n"/>
    </row>
    <row r="197">
      <c r="A197" s="9" t="n"/>
      <c r="B197" s="10" t="n"/>
      <c r="C197" s="10" t="n"/>
      <c r="D197" s="9" t="n"/>
      <c r="E197" s="9" t="n"/>
      <c r="F197" s="11" t="n"/>
      <c r="G197" s="9" t="n"/>
      <c r="H197" s="5">
        <f>IF(F197="","",ROUND(F197*G197/100,2))</f>
        <v/>
      </c>
      <c r="I197" s="11" t="n"/>
      <c r="J197" s="5">
        <f>IF(F197="","",F197-IF(I197="",0,I197)-H197)</f>
        <v/>
      </c>
      <c r="K197" s="10" t="n"/>
    </row>
    <row r="198">
      <c r="A198" s="9" t="n"/>
      <c r="B198" s="10" t="n"/>
      <c r="C198" s="10" t="n"/>
      <c r="D198" s="9" t="n"/>
      <c r="E198" s="9" t="n"/>
      <c r="F198" s="11" t="n"/>
      <c r="G198" s="9" t="n"/>
      <c r="H198" s="5">
        <f>IF(F198="","",ROUND(F198*G198/100,2))</f>
        <v/>
      </c>
      <c r="I198" s="11" t="n"/>
      <c r="J198" s="5">
        <f>IF(F198="","",F198-IF(I198="",0,I198)-H198)</f>
        <v/>
      </c>
      <c r="K198" s="10" t="n"/>
    </row>
    <row r="199">
      <c r="A199" s="9" t="n"/>
      <c r="B199" s="10" t="n"/>
      <c r="C199" s="10" t="n"/>
      <c r="D199" s="9" t="n"/>
      <c r="E199" s="9" t="n"/>
      <c r="F199" s="11" t="n"/>
      <c r="G199" s="9" t="n"/>
      <c r="H199" s="5">
        <f>IF(F199="","",ROUND(F199*G199/100,2))</f>
        <v/>
      </c>
      <c r="I199" s="11" t="n"/>
      <c r="J199" s="5">
        <f>IF(F199="","",F199-IF(I199="",0,I199)-H199)</f>
        <v/>
      </c>
      <c r="K199" s="10" t="n"/>
    </row>
    <row r="200">
      <c r="A200" s="9" t="n"/>
      <c r="B200" s="10" t="n"/>
      <c r="C200" s="10" t="n"/>
      <c r="D200" s="9" t="n"/>
      <c r="E200" s="9" t="n"/>
      <c r="F200" s="11" t="n"/>
      <c r="G200" s="9" t="n"/>
      <c r="H200" s="5">
        <f>IF(F200="","",ROUND(F200*G200/100,2))</f>
        <v/>
      </c>
      <c r="I200" s="11" t="n"/>
      <c r="J200" s="5">
        <f>IF(F200="","",F200-IF(I200="",0,I200)-H200)</f>
        <v/>
      </c>
      <c r="K200" s="10" t="n"/>
    </row>
    <row r="201">
      <c r="A201" s="9" t="n"/>
      <c r="B201" s="10" t="n"/>
      <c r="C201" s="10" t="n"/>
      <c r="D201" s="9" t="n"/>
      <c r="E201" s="9" t="n"/>
      <c r="F201" s="11" t="n"/>
      <c r="G201" s="9" t="n"/>
      <c r="H201" s="5">
        <f>IF(F201="","",ROUND(F201*G201/100,2))</f>
        <v/>
      </c>
      <c r="I201" s="11" t="n"/>
      <c r="J201" s="5">
        <f>IF(F201="","",F201-IF(I201="",0,I201)-H201)</f>
        <v/>
      </c>
      <c r="K201" s="10" t="n"/>
    </row>
    <row r="202">
      <c r="A202" s="9" t="n"/>
      <c r="B202" s="10" t="n"/>
      <c r="C202" s="10" t="n"/>
      <c r="D202" s="9" t="n"/>
      <c r="E202" s="9" t="n"/>
      <c r="F202" s="11" t="n"/>
      <c r="G202" s="9" t="n"/>
      <c r="H202" s="5">
        <f>IF(F202="","",ROUND(F202*G202/100,2))</f>
        <v/>
      </c>
      <c r="I202" s="11" t="n"/>
      <c r="J202" s="5">
        <f>IF(F202="","",F202-IF(I202="",0,I202)-H202)</f>
        <v/>
      </c>
      <c r="K202" s="10" t="n"/>
    </row>
    <row r="203">
      <c r="A203" s="9" t="n"/>
      <c r="B203" s="10" t="n"/>
      <c r="C203" s="10" t="n"/>
      <c r="D203" s="9" t="n"/>
      <c r="E203" s="9" t="n"/>
      <c r="F203" s="11" t="n"/>
      <c r="G203" s="9" t="n"/>
      <c r="H203" s="5">
        <f>IF(F203="","",ROUND(F203*G203/100,2))</f>
        <v/>
      </c>
      <c r="I203" s="11" t="n"/>
      <c r="J203" s="5">
        <f>IF(F203="","",F203-IF(I203="",0,I203)-H203)</f>
        <v/>
      </c>
      <c r="K203" s="10" t="n"/>
    </row>
    <row r="204">
      <c r="A204" s="9" t="n"/>
      <c r="B204" s="10" t="n"/>
      <c r="C204" s="10" t="n"/>
      <c r="D204" s="9" t="n"/>
      <c r="E204" s="9" t="n"/>
      <c r="F204" s="11" t="n"/>
      <c r="G204" s="9" t="n"/>
      <c r="H204" s="5">
        <f>IF(F204="","",ROUND(F204*G204/100,2))</f>
        <v/>
      </c>
      <c r="I204" s="11" t="n"/>
      <c r="J204" s="5">
        <f>IF(F204="","",F204-IF(I204="",0,I204)-H204)</f>
        <v/>
      </c>
      <c r="K204" s="10" t="n"/>
    </row>
    <row r="205">
      <c r="A205" s="9" t="n"/>
      <c r="B205" s="10" t="n"/>
      <c r="C205" s="10" t="n"/>
      <c r="D205" s="9" t="n"/>
      <c r="E205" s="9" t="n"/>
      <c r="F205" s="11" t="n"/>
      <c r="G205" s="9" t="n"/>
      <c r="H205" s="5">
        <f>IF(F205="","",ROUND(F205*G205/100,2))</f>
        <v/>
      </c>
      <c r="I205" s="11" t="n"/>
      <c r="J205" s="5">
        <f>IF(F205="","",F205-IF(I205="",0,I205)-H205)</f>
        <v/>
      </c>
      <c r="K205" s="10" t="n"/>
    </row>
    <row r="206">
      <c r="A206" s="9" t="n"/>
      <c r="B206" s="10" t="n"/>
      <c r="C206" s="10" t="n"/>
      <c r="D206" s="9" t="n"/>
      <c r="E206" s="9" t="n"/>
      <c r="F206" s="11" t="n"/>
      <c r="G206" s="9" t="n"/>
      <c r="H206" s="5">
        <f>IF(F206="","",ROUND(F206*G206/100,2))</f>
        <v/>
      </c>
      <c r="I206" s="11" t="n"/>
      <c r="J206" s="5">
        <f>IF(F206="","",F206-IF(I206="",0,I206)-H206)</f>
        <v/>
      </c>
      <c r="K206" s="10" t="n"/>
    </row>
    <row r="207">
      <c r="A207" s="9" t="n"/>
      <c r="B207" s="10" t="n"/>
      <c r="C207" s="10" t="n"/>
      <c r="D207" s="9" t="n"/>
      <c r="E207" s="9" t="n"/>
      <c r="F207" s="11" t="n"/>
      <c r="G207" s="9" t="n"/>
      <c r="H207" s="5">
        <f>IF(F207="","",ROUND(F207*G207/100,2))</f>
        <v/>
      </c>
      <c r="I207" s="11" t="n"/>
      <c r="J207" s="5">
        <f>IF(F207="","",F207-IF(I207="",0,I207)-H207)</f>
        <v/>
      </c>
      <c r="K207" s="10" t="n"/>
    </row>
    <row r="208">
      <c r="A208" s="9" t="n"/>
      <c r="B208" s="10" t="n"/>
      <c r="C208" s="10" t="n"/>
      <c r="D208" s="9" t="n"/>
      <c r="E208" s="9" t="n"/>
      <c r="F208" s="11" t="n"/>
      <c r="G208" s="9" t="n"/>
      <c r="H208" s="5">
        <f>IF(F208="","",ROUND(F208*G208/100,2))</f>
        <v/>
      </c>
      <c r="I208" s="11" t="n"/>
      <c r="J208" s="5">
        <f>IF(F208="","",F208-IF(I208="",0,I208)-H208)</f>
        <v/>
      </c>
      <c r="K208" s="10" t="n"/>
    </row>
    <row r="209">
      <c r="A209" s="9" t="n"/>
      <c r="B209" s="10" t="n"/>
      <c r="C209" s="10" t="n"/>
      <c r="D209" s="9" t="n"/>
      <c r="E209" s="9" t="n"/>
      <c r="F209" s="11" t="n"/>
      <c r="G209" s="9" t="n"/>
      <c r="H209" s="5">
        <f>IF(F209="","",ROUND(F209*G209/100,2))</f>
        <v/>
      </c>
      <c r="I209" s="11" t="n"/>
      <c r="J209" s="5">
        <f>IF(F209="","",F209-IF(I209="",0,I209)-H209)</f>
        <v/>
      </c>
      <c r="K209" s="10" t="n"/>
    </row>
    <row r="210">
      <c r="A210" s="9" t="n"/>
      <c r="B210" s="10" t="n"/>
      <c r="C210" s="10" t="n"/>
      <c r="D210" s="9" t="n"/>
      <c r="E210" s="9" t="n"/>
      <c r="F210" s="11" t="n"/>
      <c r="G210" s="9" t="n"/>
      <c r="H210" s="5">
        <f>IF(F210="","",ROUND(F210*G210/100,2))</f>
        <v/>
      </c>
      <c r="I210" s="11" t="n"/>
      <c r="J210" s="5">
        <f>IF(F210="","",F210-IF(I210="",0,I210)-H210)</f>
        <v/>
      </c>
      <c r="K210" s="10" t="n"/>
    </row>
    <row r="211">
      <c r="A211" s="9" t="n"/>
      <c r="B211" s="10" t="n"/>
      <c r="C211" s="10" t="n"/>
      <c r="D211" s="9" t="n"/>
      <c r="E211" s="9" t="n"/>
      <c r="F211" s="11" t="n"/>
      <c r="G211" s="9" t="n"/>
      <c r="H211" s="5">
        <f>IF(F211="","",ROUND(F211*G211/100,2))</f>
        <v/>
      </c>
      <c r="I211" s="11" t="n"/>
      <c r="J211" s="5">
        <f>IF(F211="","",F211-IF(I211="",0,I211)-H211)</f>
        <v/>
      </c>
      <c r="K211" s="10" t="n"/>
    </row>
    <row r="212">
      <c r="A212" s="9" t="n"/>
      <c r="B212" s="10" t="n"/>
      <c r="C212" s="10" t="n"/>
      <c r="D212" s="9" t="n"/>
      <c r="E212" s="9" t="n"/>
      <c r="F212" s="11" t="n"/>
      <c r="G212" s="9" t="n"/>
      <c r="H212" s="5">
        <f>IF(F212="","",ROUND(F212*G212/100,2))</f>
        <v/>
      </c>
      <c r="I212" s="11" t="n"/>
      <c r="J212" s="5">
        <f>IF(F212="","",F212-IF(I212="",0,I212)-H212)</f>
        <v/>
      </c>
      <c r="K212" s="10" t="n"/>
    </row>
    <row r="213">
      <c r="A213" s="9" t="n"/>
      <c r="B213" s="10" t="n"/>
      <c r="C213" s="10" t="n"/>
      <c r="D213" s="9" t="n"/>
      <c r="E213" s="9" t="n"/>
      <c r="F213" s="11" t="n"/>
      <c r="G213" s="9" t="n"/>
      <c r="H213" s="5">
        <f>IF(F213="","",ROUND(F213*G213/100,2))</f>
        <v/>
      </c>
      <c r="I213" s="11" t="n"/>
      <c r="J213" s="5">
        <f>IF(F213="","",F213-IF(I213="",0,I213)-H213)</f>
        <v/>
      </c>
      <c r="K213" s="10" t="n"/>
    </row>
    <row r="214">
      <c r="A214" s="9" t="n"/>
      <c r="B214" s="10" t="n"/>
      <c r="C214" s="10" t="n"/>
      <c r="D214" s="9" t="n"/>
      <c r="E214" s="9" t="n"/>
      <c r="F214" s="11" t="n"/>
      <c r="G214" s="9" t="n"/>
      <c r="H214" s="5">
        <f>IF(F214="","",ROUND(F214*G214/100,2))</f>
        <v/>
      </c>
      <c r="I214" s="11" t="n"/>
      <c r="J214" s="5">
        <f>IF(F214="","",F214-IF(I214="",0,I214)-H214)</f>
        <v/>
      </c>
      <c r="K214" s="10" t="n"/>
    </row>
    <row r="215">
      <c r="A215" s="9" t="n"/>
      <c r="B215" s="10" t="n"/>
      <c r="C215" s="10" t="n"/>
      <c r="D215" s="9" t="n"/>
      <c r="E215" s="9" t="n"/>
      <c r="F215" s="11" t="n"/>
      <c r="G215" s="9" t="n"/>
      <c r="H215" s="5">
        <f>IF(F215="","",ROUND(F215*G215/100,2))</f>
        <v/>
      </c>
      <c r="I215" s="11" t="n"/>
      <c r="J215" s="5">
        <f>IF(F215="","",F215-IF(I215="",0,I215)-H215)</f>
        <v/>
      </c>
      <c r="K215" s="10" t="n"/>
    </row>
    <row r="216">
      <c r="A216" s="9" t="n"/>
      <c r="B216" s="10" t="n"/>
      <c r="C216" s="10" t="n"/>
      <c r="D216" s="9" t="n"/>
      <c r="E216" s="9" t="n"/>
      <c r="F216" s="11" t="n"/>
      <c r="G216" s="9" t="n"/>
      <c r="H216" s="5">
        <f>IF(F216="","",ROUND(F216*G216/100,2))</f>
        <v/>
      </c>
      <c r="I216" s="11" t="n"/>
      <c r="J216" s="5">
        <f>IF(F216="","",F216-IF(I216="",0,I216)-H216)</f>
        <v/>
      </c>
      <c r="K216" s="10" t="n"/>
    </row>
    <row r="217">
      <c r="A217" s="9" t="n"/>
      <c r="B217" s="10" t="n"/>
      <c r="C217" s="10" t="n"/>
      <c r="D217" s="9" t="n"/>
      <c r="E217" s="9" t="n"/>
      <c r="F217" s="11" t="n"/>
      <c r="G217" s="9" t="n"/>
      <c r="H217" s="5">
        <f>IF(F217="","",ROUND(F217*G217/100,2))</f>
        <v/>
      </c>
      <c r="I217" s="11" t="n"/>
      <c r="J217" s="5">
        <f>IF(F217="","",F217-IF(I217="",0,I217)-H217)</f>
        <v/>
      </c>
      <c r="K217" s="10" t="n"/>
    </row>
    <row r="218">
      <c r="A218" s="9" t="n"/>
      <c r="B218" s="10" t="n"/>
      <c r="C218" s="10" t="n"/>
      <c r="D218" s="9" t="n"/>
      <c r="E218" s="9" t="n"/>
      <c r="F218" s="11" t="n"/>
      <c r="G218" s="9" t="n"/>
      <c r="H218" s="5">
        <f>IF(F218="","",ROUND(F218*G218/100,2))</f>
        <v/>
      </c>
      <c r="I218" s="11" t="n"/>
      <c r="J218" s="5">
        <f>IF(F218="","",F218-IF(I218="",0,I218)-H218)</f>
        <v/>
      </c>
      <c r="K218" s="10" t="n"/>
    </row>
    <row r="219">
      <c r="A219" s="9" t="n"/>
      <c r="B219" s="10" t="n"/>
      <c r="C219" s="10" t="n"/>
      <c r="D219" s="9" t="n"/>
      <c r="E219" s="9" t="n"/>
      <c r="F219" s="11" t="n"/>
      <c r="G219" s="9" t="n"/>
      <c r="H219" s="5">
        <f>IF(F219="","",ROUND(F219*G219/100,2))</f>
        <v/>
      </c>
      <c r="I219" s="11" t="n"/>
      <c r="J219" s="5">
        <f>IF(F219="","",F219-IF(I219="",0,I219)-H219)</f>
        <v/>
      </c>
      <c r="K219" s="10" t="n"/>
    </row>
    <row r="220">
      <c r="A220" s="9" t="n"/>
      <c r="B220" s="10" t="n"/>
      <c r="C220" s="10" t="n"/>
      <c r="D220" s="9" t="n"/>
      <c r="E220" s="9" t="n"/>
      <c r="F220" s="11" t="n"/>
      <c r="G220" s="9" t="n"/>
      <c r="H220" s="5">
        <f>IF(F220="","",ROUND(F220*G220/100,2))</f>
        <v/>
      </c>
      <c r="I220" s="11" t="n"/>
      <c r="J220" s="5">
        <f>IF(F220="","",F220-IF(I220="",0,I220)-H220)</f>
        <v/>
      </c>
      <c r="K220" s="10" t="n"/>
    </row>
    <row r="221">
      <c r="A221" s="9" t="n"/>
      <c r="B221" s="10" t="n"/>
      <c r="C221" s="10" t="n"/>
      <c r="D221" s="9" t="n"/>
      <c r="E221" s="9" t="n"/>
      <c r="F221" s="11" t="n"/>
      <c r="G221" s="9" t="n"/>
      <c r="H221" s="5">
        <f>IF(F221="","",ROUND(F221*G221/100,2))</f>
        <v/>
      </c>
      <c r="I221" s="11" t="n"/>
      <c r="J221" s="5">
        <f>IF(F221="","",F221-IF(I221="",0,I221)-H221)</f>
        <v/>
      </c>
      <c r="K221" s="10" t="n"/>
    </row>
    <row r="222">
      <c r="A222" s="9" t="n"/>
      <c r="B222" s="10" t="n"/>
      <c r="C222" s="10" t="n"/>
      <c r="D222" s="9" t="n"/>
      <c r="E222" s="9" t="n"/>
      <c r="F222" s="11" t="n"/>
      <c r="G222" s="9" t="n"/>
      <c r="H222" s="5">
        <f>IF(F222="","",ROUND(F222*G222/100,2))</f>
        <v/>
      </c>
      <c r="I222" s="11" t="n"/>
      <c r="J222" s="5">
        <f>IF(F222="","",F222-IF(I222="",0,I222)-H222)</f>
        <v/>
      </c>
      <c r="K222" s="10" t="n"/>
    </row>
    <row r="223">
      <c r="A223" s="9" t="n"/>
      <c r="B223" s="10" t="n"/>
      <c r="C223" s="10" t="n"/>
      <c r="D223" s="9" t="n"/>
      <c r="E223" s="9" t="n"/>
      <c r="F223" s="11" t="n"/>
      <c r="G223" s="9" t="n"/>
      <c r="H223" s="5">
        <f>IF(F223="","",ROUND(F223*G223/100,2))</f>
        <v/>
      </c>
      <c r="I223" s="11" t="n"/>
      <c r="J223" s="5">
        <f>IF(F223="","",F223-IF(I223="",0,I223)-H223)</f>
        <v/>
      </c>
      <c r="K223" s="10" t="n"/>
    </row>
    <row r="224">
      <c r="A224" s="9" t="n"/>
      <c r="B224" s="10" t="n"/>
      <c r="C224" s="10" t="n"/>
      <c r="D224" s="9" t="n"/>
      <c r="E224" s="9" t="n"/>
      <c r="F224" s="11" t="n"/>
      <c r="G224" s="9" t="n"/>
      <c r="H224" s="5">
        <f>IF(F224="","",ROUND(F224*G224/100,2))</f>
        <v/>
      </c>
      <c r="I224" s="11" t="n"/>
      <c r="J224" s="5">
        <f>IF(F224="","",F224-IF(I224="",0,I224)-H224)</f>
        <v/>
      </c>
      <c r="K224" s="10" t="n"/>
    </row>
    <row r="225">
      <c r="A225" s="9" t="n"/>
      <c r="B225" s="10" t="n"/>
      <c r="C225" s="10" t="n"/>
      <c r="D225" s="9" t="n"/>
      <c r="E225" s="9" t="n"/>
      <c r="F225" s="11" t="n"/>
      <c r="G225" s="9" t="n"/>
      <c r="H225" s="5">
        <f>IF(F225="","",ROUND(F225*G225/100,2))</f>
        <v/>
      </c>
      <c r="I225" s="11" t="n"/>
      <c r="J225" s="5">
        <f>IF(F225="","",F225-IF(I225="",0,I225)-H225)</f>
        <v/>
      </c>
      <c r="K225" s="10" t="n"/>
    </row>
    <row r="226">
      <c r="A226" s="9" t="n"/>
      <c r="B226" s="10" t="n"/>
      <c r="C226" s="10" t="n"/>
      <c r="D226" s="9" t="n"/>
      <c r="E226" s="9" t="n"/>
      <c r="F226" s="11" t="n"/>
      <c r="G226" s="9" t="n"/>
      <c r="H226" s="5">
        <f>IF(F226="","",ROUND(F226*G226/100,2))</f>
        <v/>
      </c>
      <c r="I226" s="11" t="n"/>
      <c r="J226" s="5">
        <f>IF(F226="","",F226-IF(I226="",0,I226)-H226)</f>
        <v/>
      </c>
      <c r="K226" s="10" t="n"/>
    </row>
    <row r="227">
      <c r="A227" s="9" t="n"/>
      <c r="B227" s="10" t="n"/>
      <c r="C227" s="10" t="n"/>
      <c r="D227" s="9" t="n"/>
      <c r="E227" s="9" t="n"/>
      <c r="F227" s="11" t="n"/>
      <c r="G227" s="9" t="n"/>
      <c r="H227" s="5">
        <f>IF(F227="","",ROUND(F227*G227/100,2))</f>
        <v/>
      </c>
      <c r="I227" s="11" t="n"/>
      <c r="J227" s="5">
        <f>IF(F227="","",F227-IF(I227="",0,I227)-H227)</f>
        <v/>
      </c>
      <c r="K227" s="10" t="n"/>
    </row>
    <row r="228">
      <c r="A228" s="9" t="n"/>
      <c r="B228" s="10" t="n"/>
      <c r="C228" s="10" t="n"/>
      <c r="D228" s="9" t="n"/>
      <c r="E228" s="9" t="n"/>
      <c r="F228" s="11" t="n"/>
      <c r="G228" s="9" t="n"/>
      <c r="H228" s="5">
        <f>IF(F228="","",ROUND(F228*G228/100,2))</f>
        <v/>
      </c>
      <c r="I228" s="11" t="n"/>
      <c r="J228" s="5">
        <f>IF(F228="","",F228-IF(I228="",0,I228)-H228)</f>
        <v/>
      </c>
      <c r="K228" s="10" t="n"/>
    </row>
    <row r="229">
      <c r="A229" s="9" t="n"/>
      <c r="B229" s="10" t="n"/>
      <c r="C229" s="10" t="n"/>
      <c r="D229" s="9" t="n"/>
      <c r="E229" s="9" t="n"/>
      <c r="F229" s="11" t="n"/>
      <c r="G229" s="9" t="n"/>
      <c r="H229" s="5">
        <f>IF(F229="","",ROUND(F229*G229/100,2))</f>
        <v/>
      </c>
      <c r="I229" s="11" t="n"/>
      <c r="J229" s="5">
        <f>IF(F229="","",F229-IF(I229="",0,I229)-H229)</f>
        <v/>
      </c>
      <c r="K229" s="10" t="n"/>
    </row>
    <row r="230">
      <c r="A230" s="9" t="n"/>
      <c r="B230" s="10" t="n"/>
      <c r="C230" s="10" t="n"/>
      <c r="D230" s="9" t="n"/>
      <c r="E230" s="9" t="n"/>
      <c r="F230" s="11" t="n"/>
      <c r="G230" s="9" t="n"/>
      <c r="H230" s="5">
        <f>IF(F230="","",ROUND(F230*G230/100,2))</f>
        <v/>
      </c>
      <c r="I230" s="11" t="n"/>
      <c r="J230" s="5">
        <f>IF(F230="","",F230-IF(I230="",0,I230)-H230)</f>
        <v/>
      </c>
      <c r="K230" s="10" t="n"/>
    </row>
    <row r="231">
      <c r="A231" s="9" t="n"/>
      <c r="B231" s="10" t="n"/>
      <c r="C231" s="10" t="n"/>
      <c r="D231" s="9" t="n"/>
      <c r="E231" s="9" t="n"/>
      <c r="F231" s="11" t="n"/>
      <c r="G231" s="9" t="n"/>
      <c r="H231" s="5">
        <f>IF(F231="","",ROUND(F231*G231/100,2))</f>
        <v/>
      </c>
      <c r="I231" s="11" t="n"/>
      <c r="J231" s="5">
        <f>IF(F231="","",F231-IF(I231="",0,I231)-H231)</f>
        <v/>
      </c>
      <c r="K231" s="10" t="n"/>
    </row>
    <row r="232">
      <c r="A232" s="9" t="n"/>
      <c r="B232" s="10" t="n"/>
      <c r="C232" s="10" t="n"/>
      <c r="D232" s="9" t="n"/>
      <c r="E232" s="9" t="n"/>
      <c r="F232" s="11" t="n"/>
      <c r="G232" s="9" t="n"/>
      <c r="H232" s="5">
        <f>IF(F232="","",ROUND(F232*G232/100,2))</f>
        <v/>
      </c>
      <c r="I232" s="11" t="n"/>
      <c r="J232" s="5">
        <f>IF(F232="","",F232-IF(I232="",0,I232)-H232)</f>
        <v/>
      </c>
      <c r="K232" s="10" t="n"/>
    </row>
    <row r="233">
      <c r="A233" s="9" t="n"/>
      <c r="B233" s="10" t="n"/>
      <c r="C233" s="10" t="n"/>
      <c r="D233" s="9" t="n"/>
      <c r="E233" s="9" t="n"/>
      <c r="F233" s="11" t="n"/>
      <c r="G233" s="9" t="n"/>
      <c r="H233" s="5">
        <f>IF(F233="","",ROUND(F233*G233/100,2))</f>
        <v/>
      </c>
      <c r="I233" s="11" t="n"/>
      <c r="J233" s="5">
        <f>IF(F233="","",F233-IF(I233="",0,I233)-H233)</f>
        <v/>
      </c>
      <c r="K233" s="10" t="n"/>
    </row>
    <row r="234">
      <c r="A234" s="9" t="n"/>
      <c r="B234" s="10" t="n"/>
      <c r="C234" s="10" t="n"/>
      <c r="D234" s="9" t="n"/>
      <c r="E234" s="9" t="n"/>
      <c r="F234" s="11" t="n"/>
      <c r="G234" s="9" t="n"/>
      <c r="H234" s="5">
        <f>IF(F234="","",ROUND(F234*G234/100,2))</f>
        <v/>
      </c>
      <c r="I234" s="11" t="n"/>
      <c r="J234" s="5">
        <f>IF(F234="","",F234-IF(I234="",0,I234)-H234)</f>
        <v/>
      </c>
      <c r="K234" s="10" t="n"/>
    </row>
    <row r="235">
      <c r="A235" s="9" t="n"/>
      <c r="B235" s="10" t="n"/>
      <c r="C235" s="10" t="n"/>
      <c r="D235" s="9" t="n"/>
      <c r="E235" s="9" t="n"/>
      <c r="F235" s="11" t="n"/>
      <c r="G235" s="9" t="n"/>
      <c r="H235" s="5">
        <f>IF(F235="","",ROUND(F235*G235/100,2))</f>
        <v/>
      </c>
      <c r="I235" s="11" t="n"/>
      <c r="J235" s="5">
        <f>IF(F235="","",F235-IF(I235="",0,I235)-H235)</f>
        <v/>
      </c>
      <c r="K235" s="10" t="n"/>
    </row>
    <row r="236">
      <c r="A236" s="9" t="n"/>
      <c r="B236" s="10" t="n"/>
      <c r="C236" s="10" t="n"/>
      <c r="D236" s="9" t="n"/>
      <c r="E236" s="9" t="n"/>
      <c r="F236" s="11" t="n"/>
      <c r="G236" s="9" t="n"/>
      <c r="H236" s="5">
        <f>IF(F236="","",ROUND(F236*G236/100,2))</f>
        <v/>
      </c>
      <c r="I236" s="11" t="n"/>
      <c r="J236" s="5">
        <f>IF(F236="","",F236-IF(I236="",0,I236)-H236)</f>
        <v/>
      </c>
      <c r="K236" s="10" t="n"/>
    </row>
    <row r="237">
      <c r="A237" s="9" t="n"/>
      <c r="B237" s="10" t="n"/>
      <c r="C237" s="10" t="n"/>
      <c r="D237" s="9" t="n"/>
      <c r="E237" s="9" t="n"/>
      <c r="F237" s="11" t="n"/>
      <c r="G237" s="9" t="n"/>
      <c r="H237" s="5">
        <f>IF(F237="","",ROUND(F237*G237/100,2))</f>
        <v/>
      </c>
      <c r="I237" s="11" t="n"/>
      <c r="J237" s="5">
        <f>IF(F237="","",F237-IF(I237="",0,I237)-H237)</f>
        <v/>
      </c>
      <c r="K237" s="10" t="n"/>
    </row>
    <row r="238">
      <c r="A238" s="9" t="n"/>
      <c r="B238" s="10" t="n"/>
      <c r="C238" s="10" t="n"/>
      <c r="D238" s="9" t="n"/>
      <c r="E238" s="9" t="n"/>
      <c r="F238" s="11" t="n"/>
      <c r="G238" s="9" t="n"/>
      <c r="H238" s="5">
        <f>IF(F238="","",ROUND(F238*G238/100,2))</f>
        <v/>
      </c>
      <c r="I238" s="11" t="n"/>
      <c r="J238" s="5">
        <f>IF(F238="","",F238-IF(I238="",0,I238)-H238)</f>
        <v/>
      </c>
      <c r="K238" s="10" t="n"/>
    </row>
    <row r="239">
      <c r="A239" s="9" t="n"/>
      <c r="B239" s="10" t="n"/>
      <c r="C239" s="10" t="n"/>
      <c r="D239" s="9" t="n"/>
      <c r="E239" s="9" t="n"/>
      <c r="F239" s="11" t="n"/>
      <c r="G239" s="9" t="n"/>
      <c r="H239" s="5">
        <f>IF(F239="","",ROUND(F239*G239/100,2))</f>
        <v/>
      </c>
      <c r="I239" s="11" t="n"/>
      <c r="J239" s="5">
        <f>IF(F239="","",F239-IF(I239="",0,I239)-H239)</f>
        <v/>
      </c>
      <c r="K239" s="10" t="n"/>
    </row>
    <row r="240">
      <c r="A240" s="9" t="n"/>
      <c r="B240" s="10" t="n"/>
      <c r="C240" s="10" t="n"/>
      <c r="D240" s="9" t="n"/>
      <c r="E240" s="9" t="n"/>
      <c r="F240" s="11" t="n"/>
      <c r="G240" s="9" t="n"/>
      <c r="H240" s="5">
        <f>IF(F240="","",ROUND(F240*G240/100,2))</f>
        <v/>
      </c>
      <c r="I240" s="11" t="n"/>
      <c r="J240" s="5">
        <f>IF(F240="","",F240-IF(I240="",0,I240)-H240)</f>
        <v/>
      </c>
      <c r="K240" s="10" t="n"/>
    </row>
    <row r="241">
      <c r="A241" s="9" t="n"/>
      <c r="B241" s="10" t="n"/>
      <c r="C241" s="10" t="n"/>
      <c r="D241" s="9" t="n"/>
      <c r="E241" s="9" t="n"/>
      <c r="F241" s="11" t="n"/>
      <c r="G241" s="9" t="n"/>
      <c r="H241" s="5">
        <f>IF(F241="","",ROUND(F241*G241/100,2))</f>
        <v/>
      </c>
      <c r="I241" s="11" t="n"/>
      <c r="J241" s="5">
        <f>IF(F241="","",F241-IF(I241="",0,I241)-H241)</f>
        <v/>
      </c>
      <c r="K241" s="10" t="n"/>
    </row>
    <row r="242">
      <c r="A242" s="9" t="n"/>
      <c r="B242" s="10" t="n"/>
      <c r="C242" s="10" t="n"/>
      <c r="D242" s="9" t="n"/>
      <c r="E242" s="9" t="n"/>
      <c r="F242" s="11" t="n"/>
      <c r="G242" s="9" t="n"/>
      <c r="H242" s="5">
        <f>IF(F242="","",ROUND(F242*G242/100,2))</f>
        <v/>
      </c>
      <c r="I242" s="11" t="n"/>
      <c r="J242" s="5">
        <f>IF(F242="","",F242-IF(I242="",0,I242)-H242)</f>
        <v/>
      </c>
      <c r="K242" s="10" t="n"/>
    </row>
    <row r="243">
      <c r="A243" s="9" t="n"/>
      <c r="B243" s="10" t="n"/>
      <c r="C243" s="10" t="n"/>
      <c r="D243" s="9" t="n"/>
      <c r="E243" s="9" t="n"/>
      <c r="F243" s="11" t="n"/>
      <c r="G243" s="9" t="n"/>
      <c r="H243" s="5">
        <f>IF(F243="","",ROUND(F243*G243/100,2))</f>
        <v/>
      </c>
      <c r="I243" s="11" t="n"/>
      <c r="J243" s="5">
        <f>IF(F243="","",F243-IF(I243="",0,I243)-H243)</f>
        <v/>
      </c>
      <c r="K243" s="10" t="n"/>
    </row>
    <row r="244">
      <c r="A244" s="9" t="n"/>
      <c r="B244" s="10" t="n"/>
      <c r="C244" s="10" t="n"/>
      <c r="D244" s="9" t="n"/>
      <c r="E244" s="9" t="n"/>
      <c r="F244" s="11" t="n"/>
      <c r="G244" s="9" t="n"/>
      <c r="H244" s="5">
        <f>IF(F244="","",ROUND(F244*G244/100,2))</f>
        <v/>
      </c>
      <c r="I244" s="11" t="n"/>
      <c r="J244" s="5">
        <f>IF(F244="","",F244-IF(I244="",0,I244)-H244)</f>
        <v/>
      </c>
      <c r="K244" s="10" t="n"/>
    </row>
    <row r="245">
      <c r="A245" s="9" t="n"/>
      <c r="B245" s="10" t="n"/>
      <c r="C245" s="10" t="n"/>
      <c r="D245" s="9" t="n"/>
      <c r="E245" s="9" t="n"/>
      <c r="F245" s="11" t="n"/>
      <c r="G245" s="9" t="n"/>
      <c r="H245" s="5">
        <f>IF(F245="","",ROUND(F245*G245/100,2))</f>
        <v/>
      </c>
      <c r="I245" s="11" t="n"/>
      <c r="J245" s="5">
        <f>IF(F245="","",F245-IF(I245="",0,I245)-H245)</f>
        <v/>
      </c>
      <c r="K245" s="10" t="n"/>
    </row>
    <row r="246">
      <c r="A246" s="9" t="n"/>
      <c r="B246" s="10" t="n"/>
      <c r="C246" s="10" t="n"/>
      <c r="D246" s="9" t="n"/>
      <c r="E246" s="9" t="n"/>
      <c r="F246" s="11" t="n"/>
      <c r="G246" s="9" t="n"/>
      <c r="H246" s="5">
        <f>IF(F246="","",ROUND(F246*G246/100,2))</f>
        <v/>
      </c>
      <c r="I246" s="11" t="n"/>
      <c r="J246" s="5">
        <f>IF(F246="","",F246-IF(I246="",0,I246)-H246)</f>
        <v/>
      </c>
      <c r="K246" s="10" t="n"/>
    </row>
    <row r="247">
      <c r="A247" s="9" t="n"/>
      <c r="B247" s="10" t="n"/>
      <c r="C247" s="10" t="n"/>
      <c r="D247" s="9" t="n"/>
      <c r="E247" s="9" t="n"/>
      <c r="F247" s="11" t="n"/>
      <c r="G247" s="9" t="n"/>
      <c r="H247" s="5">
        <f>IF(F247="","",ROUND(F247*G247/100,2))</f>
        <v/>
      </c>
      <c r="I247" s="11" t="n"/>
      <c r="J247" s="5">
        <f>IF(F247="","",F247-IF(I247="",0,I247)-H247)</f>
        <v/>
      </c>
      <c r="K247" s="10" t="n"/>
    </row>
    <row r="248">
      <c r="A248" s="9" t="n"/>
      <c r="B248" s="10" t="n"/>
      <c r="C248" s="10" t="n"/>
      <c r="D248" s="9" t="n"/>
      <c r="E248" s="9" t="n"/>
      <c r="F248" s="11" t="n"/>
      <c r="G248" s="9" t="n"/>
      <c r="H248" s="5">
        <f>IF(F248="","",ROUND(F248*G248/100,2))</f>
        <v/>
      </c>
      <c r="I248" s="11" t="n"/>
      <c r="J248" s="5">
        <f>IF(F248="","",F248-IF(I248="",0,I248)-H248)</f>
        <v/>
      </c>
      <c r="K248" s="10" t="n"/>
    </row>
    <row r="249">
      <c r="A249" s="9" t="n"/>
      <c r="B249" s="10" t="n"/>
      <c r="C249" s="10" t="n"/>
      <c r="D249" s="9" t="n"/>
      <c r="E249" s="9" t="n"/>
      <c r="F249" s="11" t="n"/>
      <c r="G249" s="9" t="n"/>
      <c r="H249" s="5">
        <f>IF(F249="","",ROUND(F249*G249/100,2))</f>
        <v/>
      </c>
      <c r="I249" s="11" t="n"/>
      <c r="J249" s="5">
        <f>IF(F249="","",F249-IF(I249="",0,I249)-H249)</f>
        <v/>
      </c>
      <c r="K249" s="10" t="n"/>
    </row>
    <row r="250">
      <c r="A250" s="9" t="n"/>
      <c r="B250" s="10" t="n"/>
      <c r="C250" s="10" t="n"/>
      <c r="D250" s="9" t="n"/>
      <c r="E250" s="9" t="n"/>
      <c r="F250" s="11" t="n"/>
      <c r="G250" s="9" t="n"/>
      <c r="H250" s="5">
        <f>IF(F250="","",ROUND(F250*G250/100,2))</f>
        <v/>
      </c>
      <c r="I250" s="11" t="n"/>
      <c r="J250" s="5">
        <f>IF(F250="","",F250-IF(I250="",0,I250)-H250)</f>
        <v/>
      </c>
      <c r="K250" s="10" t="n"/>
    </row>
    <row r="251">
      <c r="A251" s="9" t="n"/>
      <c r="B251" s="10" t="n"/>
      <c r="C251" s="10" t="n"/>
      <c r="D251" s="9" t="n"/>
      <c r="E251" s="9" t="n"/>
      <c r="F251" s="11" t="n"/>
      <c r="G251" s="9" t="n"/>
      <c r="H251" s="5">
        <f>IF(F251="","",ROUND(F251*G251/100,2))</f>
        <v/>
      </c>
      <c r="I251" s="11" t="n"/>
      <c r="J251" s="5">
        <f>IF(F251="","",F251-IF(I251="",0,I251)-H251)</f>
        <v/>
      </c>
      <c r="K251" s="10" t="n"/>
    </row>
    <row r="252">
      <c r="A252" s="9" t="n"/>
      <c r="B252" s="10" t="n"/>
      <c r="C252" s="10" t="n"/>
      <c r="D252" s="9" t="n"/>
      <c r="E252" s="9" t="n"/>
      <c r="F252" s="11" t="n"/>
      <c r="G252" s="9" t="n"/>
      <c r="H252" s="5">
        <f>IF(F252="","",ROUND(F252*G252/100,2))</f>
        <v/>
      </c>
      <c r="I252" s="11" t="n"/>
      <c r="J252" s="5">
        <f>IF(F252="","",F252-IF(I252="",0,I252)-H252)</f>
        <v/>
      </c>
      <c r="K252" s="10" t="n"/>
    </row>
    <row r="253">
      <c r="A253" s="9" t="n"/>
      <c r="B253" s="10" t="n"/>
      <c r="C253" s="10" t="n"/>
      <c r="D253" s="9" t="n"/>
      <c r="E253" s="9" t="n"/>
      <c r="F253" s="11" t="n"/>
      <c r="G253" s="9" t="n"/>
      <c r="H253" s="5">
        <f>IF(F253="","",ROUND(F253*G253/100,2))</f>
        <v/>
      </c>
      <c r="I253" s="11" t="n"/>
      <c r="J253" s="5">
        <f>IF(F253="","",F253-IF(I253="",0,I253)-H253)</f>
        <v/>
      </c>
      <c r="K253" s="10" t="n"/>
    </row>
    <row r="254">
      <c r="A254" s="9" t="n"/>
      <c r="B254" s="10" t="n"/>
      <c r="C254" s="10" t="n"/>
      <c r="D254" s="9" t="n"/>
      <c r="E254" s="9" t="n"/>
      <c r="F254" s="11" t="n"/>
      <c r="G254" s="9" t="n"/>
      <c r="H254" s="5">
        <f>IF(F254="","",ROUND(F254*G254/100,2))</f>
        <v/>
      </c>
      <c r="I254" s="11" t="n"/>
      <c r="J254" s="5">
        <f>IF(F254="","",F254-IF(I254="",0,I254)-H254)</f>
        <v/>
      </c>
      <c r="K254" s="10" t="n"/>
    </row>
    <row r="255">
      <c r="A255" s="9" t="n"/>
      <c r="B255" s="10" t="n"/>
      <c r="C255" s="10" t="n"/>
      <c r="D255" s="9" t="n"/>
      <c r="E255" s="9" t="n"/>
      <c r="F255" s="11" t="n"/>
      <c r="G255" s="9" t="n"/>
      <c r="H255" s="5">
        <f>IF(F255="","",ROUND(F255*G255/100,2))</f>
        <v/>
      </c>
      <c r="I255" s="11" t="n"/>
      <c r="J255" s="5">
        <f>IF(F255="","",F255-IF(I255="",0,I255)-H255)</f>
        <v/>
      </c>
      <c r="K255" s="10" t="n"/>
    </row>
    <row r="256">
      <c r="A256" s="9" t="n"/>
      <c r="B256" s="10" t="n"/>
      <c r="C256" s="10" t="n"/>
      <c r="D256" s="9" t="n"/>
      <c r="E256" s="9" t="n"/>
      <c r="F256" s="11" t="n"/>
      <c r="G256" s="9" t="n"/>
      <c r="H256" s="5">
        <f>IF(F256="","",ROUND(F256*G256/100,2))</f>
        <v/>
      </c>
      <c r="I256" s="11" t="n"/>
      <c r="J256" s="5">
        <f>IF(F256="","",F256-IF(I256="",0,I256)-H256)</f>
        <v/>
      </c>
      <c r="K256" s="10" t="n"/>
    </row>
    <row r="257">
      <c r="A257" s="9" t="n"/>
      <c r="B257" s="10" t="n"/>
      <c r="C257" s="10" t="n"/>
      <c r="D257" s="9" t="n"/>
      <c r="E257" s="9" t="n"/>
      <c r="F257" s="11" t="n"/>
      <c r="G257" s="9" t="n"/>
      <c r="H257" s="5">
        <f>IF(F257="","",ROUND(F257*G257/100,2))</f>
        <v/>
      </c>
      <c r="I257" s="11" t="n"/>
      <c r="J257" s="5">
        <f>IF(F257="","",F257-IF(I257="",0,I257)-H257)</f>
        <v/>
      </c>
      <c r="K257" s="10" t="n"/>
    </row>
    <row r="258">
      <c r="A258" s="9" t="n"/>
      <c r="B258" s="10" t="n"/>
      <c r="C258" s="10" t="n"/>
      <c r="D258" s="9" t="n"/>
      <c r="E258" s="9" t="n"/>
      <c r="F258" s="11" t="n"/>
      <c r="G258" s="9" t="n"/>
      <c r="H258" s="5">
        <f>IF(F258="","",ROUND(F258*G258/100,2))</f>
        <v/>
      </c>
      <c r="I258" s="11" t="n"/>
      <c r="J258" s="5">
        <f>IF(F258="","",F258-IF(I258="",0,I258)-H258)</f>
        <v/>
      </c>
      <c r="K258" s="10" t="n"/>
    </row>
    <row r="259">
      <c r="A259" s="9" t="n"/>
      <c r="B259" s="10" t="n"/>
      <c r="C259" s="10" t="n"/>
      <c r="D259" s="9" t="n"/>
      <c r="E259" s="9" t="n"/>
      <c r="F259" s="11" t="n"/>
      <c r="G259" s="9" t="n"/>
      <c r="H259" s="5">
        <f>IF(F259="","",ROUND(F259*G259/100,2))</f>
        <v/>
      </c>
      <c r="I259" s="11" t="n"/>
      <c r="J259" s="5">
        <f>IF(F259="","",F259-IF(I259="",0,I259)-H259)</f>
        <v/>
      </c>
      <c r="K259" s="10" t="n"/>
    </row>
    <row r="260">
      <c r="A260" s="9" t="n"/>
      <c r="B260" s="10" t="n"/>
      <c r="C260" s="10" t="n"/>
      <c r="D260" s="9" t="n"/>
      <c r="E260" s="9" t="n"/>
      <c r="F260" s="11" t="n"/>
      <c r="G260" s="9" t="n"/>
      <c r="H260" s="5">
        <f>IF(F260="","",ROUND(F260*G260/100,2))</f>
        <v/>
      </c>
      <c r="I260" s="11" t="n"/>
      <c r="J260" s="5">
        <f>IF(F260="","",F260-IF(I260="",0,I260)-H260)</f>
        <v/>
      </c>
      <c r="K260" s="10" t="n"/>
    </row>
    <row r="261">
      <c r="A261" s="9" t="n"/>
      <c r="B261" s="10" t="n"/>
      <c r="C261" s="10" t="n"/>
      <c r="D261" s="9" t="n"/>
      <c r="E261" s="9" t="n"/>
      <c r="F261" s="11" t="n"/>
      <c r="G261" s="9" t="n"/>
      <c r="H261" s="5">
        <f>IF(F261="","",ROUND(F261*G261/100,2))</f>
        <v/>
      </c>
      <c r="I261" s="11" t="n"/>
      <c r="J261" s="5">
        <f>IF(F261="","",F261-IF(I261="",0,I261)-H261)</f>
        <v/>
      </c>
      <c r="K261" s="10" t="n"/>
    </row>
    <row r="262">
      <c r="A262" s="9" t="n"/>
      <c r="B262" s="10" t="n"/>
      <c r="C262" s="10" t="n"/>
      <c r="D262" s="9" t="n"/>
      <c r="E262" s="9" t="n"/>
      <c r="F262" s="11" t="n"/>
      <c r="G262" s="9" t="n"/>
      <c r="H262" s="5">
        <f>IF(F262="","",ROUND(F262*G262/100,2))</f>
        <v/>
      </c>
      <c r="I262" s="11" t="n"/>
      <c r="J262" s="5">
        <f>IF(F262="","",F262-IF(I262="",0,I262)-H262)</f>
        <v/>
      </c>
      <c r="K262" s="10" t="n"/>
    </row>
    <row r="263">
      <c r="A263" s="9" t="n"/>
      <c r="B263" s="10" t="n"/>
      <c r="C263" s="10" t="n"/>
      <c r="D263" s="9" t="n"/>
      <c r="E263" s="9" t="n"/>
      <c r="F263" s="11" t="n"/>
      <c r="G263" s="9" t="n"/>
      <c r="H263" s="5">
        <f>IF(F263="","",ROUND(F263*G263/100,2))</f>
        <v/>
      </c>
      <c r="I263" s="11" t="n"/>
      <c r="J263" s="5">
        <f>IF(F263="","",F263-IF(I263="",0,I263)-H263)</f>
        <v/>
      </c>
      <c r="K263" s="10" t="n"/>
    </row>
    <row r="264">
      <c r="A264" s="9" t="n"/>
      <c r="B264" s="10" t="n"/>
      <c r="C264" s="10" t="n"/>
      <c r="D264" s="9" t="n"/>
      <c r="E264" s="9" t="n"/>
      <c r="F264" s="11" t="n"/>
      <c r="G264" s="9" t="n"/>
      <c r="H264" s="5">
        <f>IF(F264="","",ROUND(F264*G264/100,2))</f>
        <v/>
      </c>
      <c r="I264" s="11" t="n"/>
      <c r="J264" s="5">
        <f>IF(F264="","",F264-IF(I264="",0,I264)-H264)</f>
        <v/>
      </c>
      <c r="K264" s="10" t="n"/>
    </row>
    <row r="265">
      <c r="A265" s="9" t="n"/>
      <c r="B265" s="10" t="n"/>
      <c r="C265" s="10" t="n"/>
      <c r="D265" s="9" t="n"/>
      <c r="E265" s="9" t="n"/>
      <c r="F265" s="11" t="n"/>
      <c r="G265" s="9" t="n"/>
      <c r="H265" s="5">
        <f>IF(F265="","",ROUND(F265*G265/100,2))</f>
        <v/>
      </c>
      <c r="I265" s="11" t="n"/>
      <c r="J265" s="5">
        <f>IF(F265="","",F265-IF(I265="",0,I265)-H265)</f>
        <v/>
      </c>
      <c r="K265" s="10" t="n"/>
    </row>
    <row r="266">
      <c r="A266" s="9" t="n"/>
      <c r="B266" s="10" t="n"/>
      <c r="C266" s="10" t="n"/>
      <c r="D266" s="9" t="n"/>
      <c r="E266" s="9" t="n"/>
      <c r="F266" s="11" t="n"/>
      <c r="G266" s="9" t="n"/>
      <c r="H266" s="5">
        <f>IF(F266="","",ROUND(F266*G266/100,2))</f>
        <v/>
      </c>
      <c r="I266" s="11" t="n"/>
      <c r="J266" s="5">
        <f>IF(F266="","",F266-IF(I266="",0,I266)-H266)</f>
        <v/>
      </c>
      <c r="K266" s="10" t="n"/>
    </row>
    <row r="267">
      <c r="A267" s="9" t="n"/>
      <c r="B267" s="10" t="n"/>
      <c r="C267" s="10" t="n"/>
      <c r="D267" s="9" t="n"/>
      <c r="E267" s="9" t="n"/>
      <c r="F267" s="11" t="n"/>
      <c r="G267" s="9" t="n"/>
      <c r="H267" s="5">
        <f>IF(F267="","",ROUND(F267*G267/100,2))</f>
        <v/>
      </c>
      <c r="I267" s="11" t="n"/>
      <c r="J267" s="5">
        <f>IF(F267="","",F267-IF(I267="",0,I267)-H267)</f>
        <v/>
      </c>
      <c r="K267" s="10" t="n"/>
    </row>
    <row r="268">
      <c r="A268" s="9" t="n"/>
      <c r="B268" s="10" t="n"/>
      <c r="C268" s="10" t="n"/>
      <c r="D268" s="9" t="n"/>
      <c r="E268" s="9" t="n"/>
      <c r="F268" s="11" t="n"/>
      <c r="G268" s="9" t="n"/>
      <c r="H268" s="5">
        <f>IF(F268="","",ROUND(F268*G268/100,2))</f>
        <v/>
      </c>
      <c r="I268" s="11" t="n"/>
      <c r="J268" s="5">
        <f>IF(F268="","",F268-IF(I268="",0,I268)-H268)</f>
        <v/>
      </c>
      <c r="K268" s="10" t="n"/>
    </row>
    <row r="269">
      <c r="A269" s="9" t="n"/>
      <c r="B269" s="10" t="n"/>
      <c r="C269" s="10" t="n"/>
      <c r="D269" s="9" t="n"/>
      <c r="E269" s="9" t="n"/>
      <c r="F269" s="11" t="n"/>
      <c r="G269" s="9" t="n"/>
      <c r="H269" s="5">
        <f>IF(F269="","",ROUND(F269*G269/100,2))</f>
        <v/>
      </c>
      <c r="I269" s="11" t="n"/>
      <c r="J269" s="5">
        <f>IF(F269="","",F269-IF(I269="",0,I269)-H269)</f>
        <v/>
      </c>
      <c r="K269" s="10" t="n"/>
    </row>
    <row r="270">
      <c r="A270" s="9" t="n"/>
      <c r="B270" s="10" t="n"/>
      <c r="C270" s="10" t="n"/>
      <c r="D270" s="9" t="n"/>
      <c r="E270" s="9" t="n"/>
      <c r="F270" s="11" t="n"/>
      <c r="G270" s="9" t="n"/>
      <c r="H270" s="5">
        <f>IF(F270="","",ROUND(F270*G270/100,2))</f>
        <v/>
      </c>
      <c r="I270" s="11" t="n"/>
      <c r="J270" s="5">
        <f>IF(F270="","",F270-IF(I270="",0,I270)-H270)</f>
        <v/>
      </c>
      <c r="K270" s="10" t="n"/>
    </row>
    <row r="271">
      <c r="A271" s="9" t="n"/>
      <c r="B271" s="10" t="n"/>
      <c r="C271" s="10" t="n"/>
      <c r="D271" s="9" t="n"/>
      <c r="E271" s="9" t="n"/>
      <c r="F271" s="11" t="n"/>
      <c r="G271" s="9" t="n"/>
      <c r="H271" s="5">
        <f>IF(F271="","",ROUND(F271*G271/100,2))</f>
        <v/>
      </c>
      <c r="I271" s="11" t="n"/>
      <c r="J271" s="5">
        <f>IF(F271="","",F271-IF(I271="",0,I271)-H271)</f>
        <v/>
      </c>
      <c r="K271" s="10" t="n"/>
    </row>
    <row r="272">
      <c r="A272" s="9" t="n"/>
      <c r="B272" s="10" t="n"/>
      <c r="C272" s="10" t="n"/>
      <c r="D272" s="9" t="n"/>
      <c r="E272" s="9" t="n"/>
      <c r="F272" s="11" t="n"/>
      <c r="G272" s="9" t="n"/>
      <c r="H272" s="5">
        <f>IF(F272="","",ROUND(F272*G272/100,2))</f>
        <v/>
      </c>
      <c r="I272" s="11" t="n"/>
      <c r="J272" s="5">
        <f>IF(F272="","",F272-IF(I272="",0,I272)-H272)</f>
        <v/>
      </c>
      <c r="K272" s="10" t="n"/>
    </row>
    <row r="273">
      <c r="A273" s="9" t="n"/>
      <c r="B273" s="10" t="n"/>
      <c r="C273" s="10" t="n"/>
      <c r="D273" s="9" t="n"/>
      <c r="E273" s="9" t="n"/>
      <c r="F273" s="11" t="n"/>
      <c r="G273" s="9" t="n"/>
      <c r="H273" s="5">
        <f>IF(F273="","",ROUND(F273*G273/100,2))</f>
        <v/>
      </c>
      <c r="I273" s="11" t="n"/>
      <c r="J273" s="5">
        <f>IF(F273="","",F273-IF(I273="",0,I273)-H273)</f>
        <v/>
      </c>
      <c r="K273" s="10" t="n"/>
    </row>
    <row r="274">
      <c r="A274" s="9" t="n"/>
      <c r="B274" s="10" t="n"/>
      <c r="C274" s="10" t="n"/>
      <c r="D274" s="9" t="n"/>
      <c r="E274" s="9" t="n"/>
      <c r="F274" s="11" t="n"/>
      <c r="G274" s="9" t="n"/>
      <c r="H274" s="5">
        <f>IF(F274="","",ROUND(F274*G274/100,2))</f>
        <v/>
      </c>
      <c r="I274" s="11" t="n"/>
      <c r="J274" s="5">
        <f>IF(F274="","",F274-IF(I274="",0,I274)-H274)</f>
        <v/>
      </c>
      <c r="K274" s="10" t="n"/>
    </row>
    <row r="275">
      <c r="A275" s="9" t="n"/>
      <c r="B275" s="10" t="n"/>
      <c r="C275" s="10" t="n"/>
      <c r="D275" s="9" t="n"/>
      <c r="E275" s="9" t="n"/>
      <c r="F275" s="11" t="n"/>
      <c r="G275" s="9" t="n"/>
      <c r="H275" s="5">
        <f>IF(F275="","",ROUND(F275*G275/100,2))</f>
        <v/>
      </c>
      <c r="I275" s="11" t="n"/>
      <c r="J275" s="5">
        <f>IF(F275="","",F275-IF(I275="",0,I275)-H275)</f>
        <v/>
      </c>
      <c r="K275" s="10" t="n"/>
    </row>
    <row r="276">
      <c r="A276" s="9" t="n"/>
      <c r="B276" s="10" t="n"/>
      <c r="C276" s="10" t="n"/>
      <c r="D276" s="9" t="n"/>
      <c r="E276" s="9" t="n"/>
      <c r="F276" s="11" t="n"/>
      <c r="G276" s="9" t="n"/>
      <c r="H276" s="5">
        <f>IF(F276="","",ROUND(F276*G276/100,2))</f>
        <v/>
      </c>
      <c r="I276" s="11" t="n"/>
      <c r="J276" s="5">
        <f>IF(F276="","",F276-IF(I276="",0,I276)-H276)</f>
        <v/>
      </c>
      <c r="K276" s="10" t="n"/>
    </row>
    <row r="277">
      <c r="A277" s="9" t="n"/>
      <c r="B277" s="10" t="n"/>
      <c r="C277" s="10" t="n"/>
      <c r="D277" s="9" t="n"/>
      <c r="E277" s="9" t="n"/>
      <c r="F277" s="11" t="n"/>
      <c r="G277" s="9" t="n"/>
      <c r="H277" s="5">
        <f>IF(F277="","",ROUND(F277*G277/100,2))</f>
        <v/>
      </c>
      <c r="I277" s="11" t="n"/>
      <c r="J277" s="5">
        <f>IF(F277="","",F277-IF(I277="",0,I277)-H277)</f>
        <v/>
      </c>
      <c r="K277" s="10" t="n"/>
    </row>
    <row r="278">
      <c r="A278" s="9" t="n"/>
      <c r="B278" s="10" t="n"/>
      <c r="C278" s="10" t="n"/>
      <c r="D278" s="9" t="n"/>
      <c r="E278" s="9" t="n"/>
      <c r="F278" s="11" t="n"/>
      <c r="G278" s="9" t="n"/>
      <c r="H278" s="5">
        <f>IF(F278="","",ROUND(F278*G278/100,2))</f>
        <v/>
      </c>
      <c r="I278" s="11" t="n"/>
      <c r="J278" s="5">
        <f>IF(F278="","",F278-IF(I278="",0,I278)-H278)</f>
        <v/>
      </c>
      <c r="K278" s="10" t="n"/>
    </row>
    <row r="279">
      <c r="A279" s="9" t="n"/>
      <c r="B279" s="10" t="n"/>
      <c r="C279" s="10" t="n"/>
      <c r="D279" s="9" t="n"/>
      <c r="E279" s="9" t="n"/>
      <c r="F279" s="11" t="n"/>
      <c r="G279" s="9" t="n"/>
      <c r="H279" s="5">
        <f>IF(F279="","",ROUND(F279*G279/100,2))</f>
        <v/>
      </c>
      <c r="I279" s="11" t="n"/>
      <c r="J279" s="5">
        <f>IF(F279="","",F279-IF(I279="",0,I279)-H279)</f>
        <v/>
      </c>
      <c r="K279" s="10" t="n"/>
    </row>
    <row r="280">
      <c r="A280" s="9" t="n"/>
      <c r="B280" s="10" t="n"/>
      <c r="C280" s="10" t="n"/>
      <c r="D280" s="9" t="n"/>
      <c r="E280" s="9" t="n"/>
      <c r="F280" s="11" t="n"/>
      <c r="G280" s="9" t="n"/>
      <c r="H280" s="5">
        <f>IF(F280="","",ROUND(F280*G280/100,2))</f>
        <v/>
      </c>
      <c r="I280" s="11" t="n"/>
      <c r="J280" s="5">
        <f>IF(F280="","",F280-IF(I280="",0,I280)-H280)</f>
        <v/>
      </c>
      <c r="K280" s="10" t="n"/>
    </row>
    <row r="281">
      <c r="A281" s="9" t="n"/>
      <c r="B281" s="10" t="n"/>
      <c r="C281" s="10" t="n"/>
      <c r="D281" s="9" t="n"/>
      <c r="E281" s="9" t="n"/>
      <c r="F281" s="11" t="n"/>
      <c r="G281" s="9" t="n"/>
      <c r="H281" s="5">
        <f>IF(F281="","",ROUND(F281*G281/100,2))</f>
        <v/>
      </c>
      <c r="I281" s="11" t="n"/>
      <c r="J281" s="5">
        <f>IF(F281="","",F281-IF(I281="",0,I281)-H281)</f>
        <v/>
      </c>
      <c r="K281" s="10" t="n"/>
    </row>
    <row r="282">
      <c r="A282" s="9" t="n"/>
      <c r="B282" s="10" t="n"/>
      <c r="C282" s="10" t="n"/>
      <c r="D282" s="9" t="n"/>
      <c r="E282" s="9" t="n"/>
      <c r="F282" s="11" t="n"/>
      <c r="G282" s="9" t="n"/>
      <c r="H282" s="5">
        <f>IF(F282="","",ROUND(F282*G282/100,2))</f>
        <v/>
      </c>
      <c r="I282" s="11" t="n"/>
      <c r="J282" s="5">
        <f>IF(F282="","",F282-IF(I282="",0,I282)-H282)</f>
        <v/>
      </c>
      <c r="K282" s="10" t="n"/>
    </row>
    <row r="283">
      <c r="A283" s="9" t="n"/>
      <c r="B283" s="10" t="n"/>
      <c r="C283" s="10" t="n"/>
      <c r="D283" s="9" t="n"/>
      <c r="E283" s="9" t="n"/>
      <c r="F283" s="11" t="n"/>
      <c r="G283" s="9" t="n"/>
      <c r="H283" s="5">
        <f>IF(F283="","",ROUND(F283*G283/100,2))</f>
        <v/>
      </c>
      <c r="I283" s="11" t="n"/>
      <c r="J283" s="5">
        <f>IF(F283="","",F283-IF(I283="",0,I283)-H283)</f>
        <v/>
      </c>
      <c r="K283" s="10" t="n"/>
    </row>
    <row r="284">
      <c r="A284" s="9" t="n"/>
      <c r="B284" s="10" t="n"/>
      <c r="C284" s="10" t="n"/>
      <c r="D284" s="9" t="n"/>
      <c r="E284" s="9" t="n"/>
      <c r="F284" s="11" t="n"/>
      <c r="G284" s="9" t="n"/>
      <c r="H284" s="5">
        <f>IF(F284="","",ROUND(F284*G284/100,2))</f>
        <v/>
      </c>
      <c r="I284" s="11" t="n"/>
      <c r="J284" s="5">
        <f>IF(F284="","",F284-IF(I284="",0,I284)-H284)</f>
        <v/>
      </c>
      <c r="K284" s="10" t="n"/>
    </row>
    <row r="285">
      <c r="A285" s="9" t="n"/>
      <c r="B285" s="10" t="n"/>
      <c r="C285" s="10" t="n"/>
      <c r="D285" s="9" t="n"/>
      <c r="E285" s="9" t="n"/>
      <c r="F285" s="11" t="n"/>
      <c r="G285" s="9" t="n"/>
      <c r="H285" s="5">
        <f>IF(F285="","",ROUND(F285*G285/100,2))</f>
        <v/>
      </c>
      <c r="I285" s="11" t="n"/>
      <c r="J285" s="5">
        <f>IF(F285="","",F285-IF(I285="",0,I285)-H285)</f>
        <v/>
      </c>
      <c r="K285" s="10" t="n"/>
    </row>
    <row r="286">
      <c r="A286" s="9" t="n"/>
      <c r="B286" s="10" t="n"/>
      <c r="C286" s="10" t="n"/>
      <c r="D286" s="9" t="n"/>
      <c r="E286" s="9" t="n"/>
      <c r="F286" s="11" t="n"/>
      <c r="G286" s="9" t="n"/>
      <c r="H286" s="5">
        <f>IF(F286="","",ROUND(F286*G286/100,2))</f>
        <v/>
      </c>
      <c r="I286" s="11" t="n"/>
      <c r="J286" s="5">
        <f>IF(F286="","",F286-IF(I286="",0,I286)-H286)</f>
        <v/>
      </c>
      <c r="K286" s="10" t="n"/>
    </row>
    <row r="287">
      <c r="A287" s="9" t="n"/>
      <c r="B287" s="10" t="n"/>
      <c r="C287" s="10" t="n"/>
      <c r="D287" s="9" t="n"/>
      <c r="E287" s="9" t="n"/>
      <c r="F287" s="11" t="n"/>
      <c r="G287" s="9" t="n"/>
      <c r="H287" s="5">
        <f>IF(F287="","",ROUND(F287*G287/100,2))</f>
        <v/>
      </c>
      <c r="I287" s="11" t="n"/>
      <c r="J287" s="5">
        <f>IF(F287="","",F287-IF(I287="",0,I287)-H287)</f>
        <v/>
      </c>
      <c r="K287" s="10" t="n"/>
    </row>
    <row r="288">
      <c r="A288" s="9" t="n"/>
      <c r="B288" s="10" t="n"/>
      <c r="C288" s="10" t="n"/>
      <c r="D288" s="9" t="n"/>
      <c r="E288" s="9" t="n"/>
      <c r="F288" s="11" t="n"/>
      <c r="G288" s="9" t="n"/>
      <c r="H288" s="5">
        <f>IF(F288="","",ROUND(F288*G288/100,2))</f>
        <v/>
      </c>
      <c r="I288" s="11" t="n"/>
      <c r="J288" s="5">
        <f>IF(F288="","",F288-IF(I288="",0,I288)-H288)</f>
        <v/>
      </c>
      <c r="K288" s="10" t="n"/>
    </row>
    <row r="289">
      <c r="A289" s="9" t="n"/>
      <c r="B289" s="10" t="n"/>
      <c r="C289" s="10" t="n"/>
      <c r="D289" s="9" t="n"/>
      <c r="E289" s="9" t="n"/>
      <c r="F289" s="11" t="n"/>
      <c r="G289" s="9" t="n"/>
      <c r="H289" s="5">
        <f>IF(F289="","",ROUND(F289*G289/100,2))</f>
        <v/>
      </c>
      <c r="I289" s="11" t="n"/>
      <c r="J289" s="5">
        <f>IF(F289="","",F289-IF(I289="",0,I289)-H289)</f>
        <v/>
      </c>
      <c r="K289" s="10" t="n"/>
    </row>
    <row r="290">
      <c r="A290" s="9" t="n"/>
      <c r="B290" s="10" t="n"/>
      <c r="C290" s="10" t="n"/>
      <c r="D290" s="9" t="n"/>
      <c r="E290" s="9" t="n"/>
      <c r="F290" s="11" t="n"/>
      <c r="G290" s="9" t="n"/>
      <c r="H290" s="5">
        <f>IF(F290="","",ROUND(F290*G290/100,2))</f>
        <v/>
      </c>
      <c r="I290" s="11" t="n"/>
      <c r="J290" s="5">
        <f>IF(F290="","",F290-IF(I290="",0,I290)-H290)</f>
        <v/>
      </c>
      <c r="K290" s="10" t="n"/>
    </row>
    <row r="291">
      <c r="A291" s="9" t="n"/>
      <c r="B291" s="10" t="n"/>
      <c r="C291" s="10" t="n"/>
      <c r="D291" s="9" t="n"/>
      <c r="E291" s="9" t="n"/>
      <c r="F291" s="11" t="n"/>
      <c r="G291" s="9" t="n"/>
      <c r="H291" s="5">
        <f>IF(F291="","",ROUND(F291*G291/100,2))</f>
        <v/>
      </c>
      <c r="I291" s="11" t="n"/>
      <c r="J291" s="5">
        <f>IF(F291="","",F291-IF(I291="",0,I291)-H291)</f>
        <v/>
      </c>
      <c r="K291" s="10" t="n"/>
    </row>
    <row r="292">
      <c r="A292" s="9" t="n"/>
      <c r="B292" s="10" t="n"/>
      <c r="C292" s="10" t="n"/>
      <c r="D292" s="9" t="n"/>
      <c r="E292" s="9" t="n"/>
      <c r="F292" s="11" t="n"/>
      <c r="G292" s="9" t="n"/>
      <c r="H292" s="5">
        <f>IF(F292="","",ROUND(F292*G292/100,2))</f>
        <v/>
      </c>
      <c r="I292" s="11" t="n"/>
      <c r="J292" s="5">
        <f>IF(F292="","",F292-IF(I292="",0,I292)-H292)</f>
        <v/>
      </c>
      <c r="K292" s="10" t="n"/>
    </row>
    <row r="293">
      <c r="A293" s="9" t="n"/>
      <c r="B293" s="10" t="n"/>
      <c r="C293" s="10" t="n"/>
      <c r="D293" s="9" t="n"/>
      <c r="E293" s="9" t="n"/>
      <c r="F293" s="11" t="n"/>
      <c r="G293" s="9" t="n"/>
      <c r="H293" s="5">
        <f>IF(F293="","",ROUND(F293*G293/100,2))</f>
        <v/>
      </c>
      <c r="I293" s="11" t="n"/>
      <c r="J293" s="5">
        <f>IF(F293="","",F293-IF(I293="",0,I293)-H293)</f>
        <v/>
      </c>
      <c r="K293" s="10" t="n"/>
    </row>
    <row r="294">
      <c r="A294" s="9" t="n"/>
      <c r="B294" s="10" t="n"/>
      <c r="C294" s="10" t="n"/>
      <c r="D294" s="9" t="n"/>
      <c r="E294" s="9" t="n"/>
      <c r="F294" s="11" t="n"/>
      <c r="G294" s="9" t="n"/>
      <c r="H294" s="5">
        <f>IF(F294="","",ROUND(F294*G294/100,2))</f>
        <v/>
      </c>
      <c r="I294" s="11" t="n"/>
      <c r="J294" s="5">
        <f>IF(F294="","",F294-IF(I294="",0,I294)-H294)</f>
        <v/>
      </c>
      <c r="K294" s="10" t="n"/>
    </row>
    <row r="295">
      <c r="A295" s="9" t="n"/>
      <c r="B295" s="10" t="n"/>
      <c r="C295" s="10" t="n"/>
      <c r="D295" s="9" t="n"/>
      <c r="E295" s="9" t="n"/>
      <c r="F295" s="11" t="n"/>
      <c r="G295" s="9" t="n"/>
      <c r="H295" s="5">
        <f>IF(F295="","",ROUND(F295*G295/100,2))</f>
        <v/>
      </c>
      <c r="I295" s="11" t="n"/>
      <c r="J295" s="5">
        <f>IF(F295="","",F295-IF(I295="",0,I295)-H295)</f>
        <v/>
      </c>
      <c r="K295" s="10" t="n"/>
    </row>
    <row r="296">
      <c r="A296" s="9" t="n"/>
      <c r="B296" s="10" t="n"/>
      <c r="C296" s="10" t="n"/>
      <c r="D296" s="9" t="n"/>
      <c r="E296" s="9" t="n"/>
      <c r="F296" s="11" t="n"/>
      <c r="G296" s="9" t="n"/>
      <c r="H296" s="5">
        <f>IF(F296="","",ROUND(F296*G296/100,2))</f>
        <v/>
      </c>
      <c r="I296" s="11" t="n"/>
      <c r="J296" s="5">
        <f>IF(F296="","",F296-IF(I296="",0,I296)-H296)</f>
        <v/>
      </c>
      <c r="K296" s="10" t="n"/>
    </row>
    <row r="297">
      <c r="A297" s="9" t="n"/>
      <c r="B297" s="10" t="n"/>
      <c r="C297" s="10" t="n"/>
      <c r="D297" s="9" t="n"/>
      <c r="E297" s="9" t="n"/>
      <c r="F297" s="11" t="n"/>
      <c r="G297" s="9" t="n"/>
      <c r="H297" s="5">
        <f>IF(F297="","",ROUND(F297*G297/100,2))</f>
        <v/>
      </c>
      <c r="I297" s="11" t="n"/>
      <c r="J297" s="5">
        <f>IF(F297="","",F297-IF(I297="",0,I297)-H297)</f>
        <v/>
      </c>
      <c r="K297" s="10" t="n"/>
    </row>
    <row r="298">
      <c r="A298" s="9" t="n"/>
      <c r="B298" s="10" t="n"/>
      <c r="C298" s="10" t="n"/>
      <c r="D298" s="9" t="n"/>
      <c r="E298" s="9" t="n"/>
      <c r="F298" s="11" t="n"/>
      <c r="G298" s="9" t="n"/>
      <c r="H298" s="5">
        <f>IF(F298="","",ROUND(F298*G298/100,2))</f>
        <v/>
      </c>
      <c r="I298" s="11" t="n"/>
      <c r="J298" s="5">
        <f>IF(F298="","",F298-IF(I298="",0,I298)-H298)</f>
        <v/>
      </c>
      <c r="K298" s="10" t="n"/>
    </row>
    <row r="299">
      <c r="A299" s="9" t="n"/>
      <c r="B299" s="10" t="n"/>
      <c r="C299" s="10" t="n"/>
      <c r="D299" s="9" t="n"/>
      <c r="E299" s="9" t="n"/>
      <c r="F299" s="11" t="n"/>
      <c r="G299" s="9" t="n"/>
      <c r="H299" s="5">
        <f>IF(F299="","",ROUND(F299*G299/100,2))</f>
        <v/>
      </c>
      <c r="I299" s="11" t="n"/>
      <c r="J299" s="5">
        <f>IF(F299="","",F299-IF(I299="",0,I299)-H299)</f>
        <v/>
      </c>
      <c r="K299" s="10" t="n"/>
    </row>
    <row r="300">
      <c r="A300" s="9" t="n"/>
      <c r="B300" s="10" t="n"/>
      <c r="C300" s="10" t="n"/>
      <c r="D300" s="9" t="n"/>
      <c r="E300" s="9" t="n"/>
      <c r="F300" s="11" t="n"/>
      <c r="G300" s="9" t="n"/>
      <c r="H300" s="5">
        <f>IF(F300="","",ROUND(F300*G300/100,2))</f>
        <v/>
      </c>
      <c r="I300" s="11" t="n"/>
      <c r="J300" s="5">
        <f>IF(F300="","",F300-IF(I300="",0,I300)-H300)</f>
        <v/>
      </c>
      <c r="K300" s="10" t="n"/>
    </row>
    <row r="301">
      <c r="A301" s="9" t="n"/>
      <c r="B301" s="10" t="n"/>
      <c r="C301" s="10" t="n"/>
      <c r="D301" s="9" t="n"/>
      <c r="E301" s="9" t="n"/>
      <c r="F301" s="11" t="n"/>
      <c r="G301" s="9" t="n"/>
      <c r="H301" s="5">
        <f>IF(F301="","",ROUND(F301*G301/100,2))</f>
        <v/>
      </c>
      <c r="I301" s="11" t="n"/>
      <c r="J301" s="5">
        <f>IF(F301="","",F301-IF(I301="",0,I301)-H301)</f>
        <v/>
      </c>
      <c r="K301" s="10" t="n"/>
    </row>
    <row r="302">
      <c r="A302" s="9" t="n"/>
      <c r="B302" s="10" t="n"/>
      <c r="C302" s="10" t="n"/>
      <c r="D302" s="9" t="n"/>
      <c r="E302" s="9" t="n"/>
      <c r="F302" s="11" t="n"/>
      <c r="G302" s="9" t="n"/>
      <c r="H302" s="5">
        <f>IF(F302="","",ROUND(F302*G302/100,2))</f>
        <v/>
      </c>
      <c r="I302" s="11" t="n"/>
      <c r="J302" s="5">
        <f>IF(F302="","",F302-IF(I302="",0,I302)-H302)</f>
        <v/>
      </c>
      <c r="K302" s="10" t="n"/>
    </row>
    <row r="303">
      <c r="A303" s="9" t="n"/>
      <c r="B303" s="10" t="n"/>
      <c r="C303" s="10" t="n"/>
      <c r="D303" s="9" t="n"/>
      <c r="E303" s="9" t="n"/>
      <c r="F303" s="11" t="n"/>
      <c r="G303" s="9" t="n"/>
      <c r="H303" s="5">
        <f>IF(F303="","",ROUND(F303*G303/100,2))</f>
        <v/>
      </c>
      <c r="I303" s="11" t="n"/>
      <c r="J303" s="5">
        <f>IF(F303="","",F303-IF(I303="",0,I303)-H303)</f>
        <v/>
      </c>
      <c r="K303" s="10" t="n"/>
    </row>
    <row r="304">
      <c r="A304" s="9" t="n"/>
      <c r="B304" s="10" t="n"/>
      <c r="C304" s="10" t="n"/>
      <c r="D304" s="9" t="n"/>
      <c r="E304" s="9" t="n"/>
      <c r="F304" s="11" t="n"/>
      <c r="G304" s="9" t="n"/>
      <c r="H304" s="5">
        <f>IF(F304="","",ROUND(F304*G304/100,2))</f>
        <v/>
      </c>
      <c r="I304" s="11" t="n"/>
      <c r="J304" s="5">
        <f>IF(F304="","",F304-IF(I304="",0,I304)-H304)</f>
        <v/>
      </c>
      <c r="K304" s="10" t="n"/>
    </row>
  </sheetData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30" customWidth="1" min="4" max="4"/>
    <col width="13" customWidth="1" min="5" max="5"/>
    <col width="14" customWidth="1" min="6" max="6"/>
  </cols>
  <sheetData>
    <row r="1">
      <c r="A1" s="1" t="inlineStr">
        <is>
          <t>PROVISIONES Y SUPLIDOS</t>
        </is>
      </c>
    </row>
    <row r="2">
      <c r="A2" s="2" t="inlineStr">
        <is>
          <t>Solo profesionales: anticipos de clientes para pagar gastos en su nombre (provisiones de fondos) y pagos hechos por cuenta del cliente (suplidos).</t>
        </is>
      </c>
    </row>
    <row r="4" ht="32" customHeight="1">
      <c r="A4" s="8" t="inlineStr">
        <is>
          <t>Fecha</t>
        </is>
      </c>
      <c r="B4" s="8" t="inlineStr">
        <is>
          <t>Cliente</t>
        </is>
      </c>
      <c r="C4" s="8" t="inlineStr">
        <is>
          <t>Tipo (provisión o suplido)</t>
        </is>
      </c>
      <c r="D4" s="8" t="inlineStr">
        <is>
          <t>Concepto</t>
        </is>
      </c>
      <c r="E4" s="8" t="inlineStr">
        <is>
          <t>Importe</t>
        </is>
      </c>
      <c r="F4" s="8" t="inlineStr">
        <is>
          <t>Fecha de aplicación o devolución</t>
        </is>
      </c>
    </row>
    <row r="5">
      <c r="A5" s="10" t="n"/>
      <c r="B5" s="9" t="n"/>
      <c r="C5" s="9" t="n"/>
      <c r="D5" s="9" t="n"/>
      <c r="E5" s="11" t="n"/>
      <c r="F5" s="10" t="n"/>
    </row>
    <row r="6">
      <c r="A6" s="10" t="n"/>
      <c r="B6" s="9" t="n"/>
      <c r="C6" s="9" t="n"/>
      <c r="D6" s="9" t="n"/>
      <c r="E6" s="11" t="n"/>
      <c r="F6" s="10" t="n"/>
    </row>
    <row r="7">
      <c r="A7" s="10" t="n"/>
      <c r="B7" s="9" t="n"/>
      <c r="C7" s="9" t="n"/>
      <c r="D7" s="9" t="n"/>
      <c r="E7" s="11" t="n"/>
      <c r="F7" s="10" t="n"/>
    </row>
    <row r="8">
      <c r="A8" s="10" t="n"/>
      <c r="B8" s="9" t="n"/>
      <c r="C8" s="9" t="n"/>
      <c r="D8" s="9" t="n"/>
      <c r="E8" s="11" t="n"/>
      <c r="F8" s="10" t="n"/>
    </row>
    <row r="9">
      <c r="A9" s="10" t="n"/>
      <c r="B9" s="9" t="n"/>
      <c r="C9" s="9" t="n"/>
      <c r="D9" s="9" t="n"/>
      <c r="E9" s="11" t="n"/>
      <c r="F9" s="10" t="n"/>
    </row>
    <row r="10">
      <c r="A10" s="10" t="n"/>
      <c r="B10" s="9" t="n"/>
      <c r="C10" s="9" t="n"/>
      <c r="D10" s="9" t="n"/>
      <c r="E10" s="11" t="n"/>
      <c r="F10" s="10" t="n"/>
    </row>
    <row r="11">
      <c r="A11" s="10" t="n"/>
      <c r="B11" s="9" t="n"/>
      <c r="C11" s="9" t="n"/>
      <c r="D11" s="9" t="n"/>
      <c r="E11" s="11" t="n"/>
      <c r="F11" s="10" t="n"/>
    </row>
    <row r="12">
      <c r="A12" s="10" t="n"/>
      <c r="B12" s="9" t="n"/>
      <c r="C12" s="9" t="n"/>
      <c r="D12" s="9" t="n"/>
      <c r="E12" s="11" t="n"/>
      <c r="F12" s="10" t="n"/>
    </row>
    <row r="13">
      <c r="A13" s="10" t="n"/>
      <c r="B13" s="9" t="n"/>
      <c r="C13" s="9" t="n"/>
      <c r="D13" s="9" t="n"/>
      <c r="E13" s="11" t="n"/>
      <c r="F13" s="10" t="n"/>
    </row>
    <row r="14">
      <c r="A14" s="10" t="n"/>
      <c r="B14" s="9" t="n"/>
      <c r="C14" s="9" t="n"/>
      <c r="D14" s="9" t="n"/>
      <c r="E14" s="11" t="n"/>
      <c r="F14" s="10" t="n"/>
    </row>
    <row r="15">
      <c r="A15" s="10" t="n"/>
      <c r="B15" s="9" t="n"/>
      <c r="C15" s="9" t="n"/>
      <c r="D15" s="9" t="n"/>
      <c r="E15" s="11" t="n"/>
      <c r="F15" s="10" t="n"/>
    </row>
    <row r="16">
      <c r="A16" s="10" t="n"/>
      <c r="B16" s="9" t="n"/>
      <c r="C16" s="9" t="n"/>
      <c r="D16" s="9" t="n"/>
      <c r="E16" s="11" t="n"/>
      <c r="F16" s="10" t="n"/>
    </row>
    <row r="17">
      <c r="A17" s="10" t="n"/>
      <c r="B17" s="9" t="n"/>
      <c r="C17" s="9" t="n"/>
      <c r="D17" s="9" t="n"/>
      <c r="E17" s="11" t="n"/>
      <c r="F17" s="10" t="n"/>
    </row>
    <row r="18">
      <c r="A18" s="10" t="n"/>
      <c r="B18" s="9" t="n"/>
      <c r="C18" s="9" t="n"/>
      <c r="D18" s="9" t="n"/>
      <c r="E18" s="11" t="n"/>
      <c r="F18" s="10" t="n"/>
    </row>
    <row r="19">
      <c r="A19" s="10" t="n"/>
      <c r="B19" s="9" t="n"/>
      <c r="C19" s="9" t="n"/>
      <c r="D19" s="9" t="n"/>
      <c r="E19" s="11" t="n"/>
      <c r="F19" s="10" t="n"/>
    </row>
    <row r="20">
      <c r="A20" s="10" t="n"/>
      <c r="B20" s="9" t="n"/>
      <c r="C20" s="9" t="n"/>
      <c r="D20" s="9" t="n"/>
      <c r="E20" s="11" t="n"/>
      <c r="F20" s="10" t="n"/>
    </row>
    <row r="21">
      <c r="A21" s="10" t="n"/>
      <c r="B21" s="9" t="n"/>
      <c r="C21" s="9" t="n"/>
      <c r="D21" s="9" t="n"/>
      <c r="E21" s="11" t="n"/>
      <c r="F21" s="10" t="n"/>
    </row>
    <row r="22">
      <c r="A22" s="10" t="n"/>
      <c r="B22" s="9" t="n"/>
      <c r="C22" s="9" t="n"/>
      <c r="D22" s="9" t="n"/>
      <c r="E22" s="11" t="n"/>
      <c r="F22" s="10" t="n"/>
    </row>
    <row r="23">
      <c r="A23" s="10" t="n"/>
      <c r="B23" s="9" t="n"/>
      <c r="C23" s="9" t="n"/>
      <c r="D23" s="9" t="n"/>
      <c r="E23" s="11" t="n"/>
      <c r="F23" s="10" t="n"/>
    </row>
    <row r="24">
      <c r="A24" s="10" t="n"/>
      <c r="B24" s="9" t="n"/>
      <c r="C24" s="9" t="n"/>
      <c r="D24" s="9" t="n"/>
      <c r="E24" s="11" t="n"/>
      <c r="F24" s="10" t="n"/>
    </row>
    <row r="25">
      <c r="A25" s="10" t="n"/>
      <c r="B25" s="9" t="n"/>
      <c r="C25" s="9" t="n"/>
      <c r="D25" s="9" t="n"/>
      <c r="E25" s="11" t="n"/>
      <c r="F25" s="10" t="n"/>
    </row>
    <row r="26">
      <c r="A26" s="10" t="n"/>
      <c r="B26" s="9" t="n"/>
      <c r="C26" s="9" t="n"/>
      <c r="D26" s="9" t="n"/>
      <c r="E26" s="11" t="n"/>
      <c r="F26" s="10" t="n"/>
    </row>
    <row r="27">
      <c r="A27" s="10" t="n"/>
      <c r="B27" s="9" t="n"/>
      <c r="C27" s="9" t="n"/>
      <c r="D27" s="9" t="n"/>
      <c r="E27" s="11" t="n"/>
      <c r="F27" s="10" t="n"/>
    </row>
    <row r="28">
      <c r="A28" s="10" t="n"/>
      <c r="B28" s="9" t="n"/>
      <c r="C28" s="9" t="n"/>
      <c r="D28" s="9" t="n"/>
      <c r="E28" s="11" t="n"/>
      <c r="F28" s="10" t="n"/>
    </row>
    <row r="29">
      <c r="A29" s="10" t="n"/>
      <c r="B29" s="9" t="n"/>
      <c r="C29" s="9" t="n"/>
      <c r="D29" s="9" t="n"/>
      <c r="E29" s="11" t="n"/>
      <c r="F29" s="10" t="n"/>
    </row>
    <row r="30">
      <c r="A30" s="10" t="n"/>
      <c r="B30" s="9" t="n"/>
      <c r="C30" s="9" t="n"/>
      <c r="D30" s="9" t="n"/>
      <c r="E30" s="11" t="n"/>
      <c r="F30" s="10" t="n"/>
    </row>
    <row r="31">
      <c r="A31" s="10" t="n"/>
      <c r="B31" s="9" t="n"/>
      <c r="C31" s="9" t="n"/>
      <c r="D31" s="9" t="n"/>
      <c r="E31" s="11" t="n"/>
      <c r="F31" s="10" t="n"/>
    </row>
    <row r="32">
      <c r="A32" s="10" t="n"/>
      <c r="B32" s="9" t="n"/>
      <c r="C32" s="9" t="n"/>
      <c r="D32" s="9" t="n"/>
      <c r="E32" s="11" t="n"/>
      <c r="F32" s="10" t="n"/>
    </row>
    <row r="33">
      <c r="A33" s="10" t="n"/>
      <c r="B33" s="9" t="n"/>
      <c r="C33" s="9" t="n"/>
      <c r="D33" s="9" t="n"/>
      <c r="E33" s="11" t="n"/>
      <c r="F33" s="10" t="n"/>
    </row>
    <row r="34">
      <c r="A34" s="10" t="n"/>
      <c r="B34" s="9" t="n"/>
      <c r="C34" s="9" t="n"/>
      <c r="D34" s="9" t="n"/>
      <c r="E34" s="11" t="n"/>
      <c r="F34" s="10" t="n"/>
    </row>
    <row r="35">
      <c r="A35" s="10" t="n"/>
      <c r="B35" s="9" t="n"/>
      <c r="C35" s="9" t="n"/>
      <c r="D35" s="9" t="n"/>
      <c r="E35" s="11" t="n"/>
      <c r="F35" s="10" t="n"/>
    </row>
    <row r="36">
      <c r="A36" s="10" t="n"/>
      <c r="B36" s="9" t="n"/>
      <c r="C36" s="9" t="n"/>
      <c r="D36" s="9" t="n"/>
      <c r="E36" s="11" t="n"/>
      <c r="F36" s="10" t="n"/>
    </row>
    <row r="37">
      <c r="A37" s="10" t="n"/>
      <c r="B37" s="9" t="n"/>
      <c r="C37" s="9" t="n"/>
      <c r="D37" s="9" t="n"/>
      <c r="E37" s="11" t="n"/>
      <c r="F37" s="10" t="n"/>
    </row>
    <row r="38">
      <c r="A38" s="10" t="n"/>
      <c r="B38" s="9" t="n"/>
      <c r="C38" s="9" t="n"/>
      <c r="D38" s="9" t="n"/>
      <c r="E38" s="11" t="n"/>
      <c r="F38" s="10" t="n"/>
    </row>
    <row r="39">
      <c r="A39" s="10" t="n"/>
      <c r="B39" s="9" t="n"/>
      <c r="C39" s="9" t="n"/>
      <c r="D39" s="9" t="n"/>
      <c r="E39" s="11" t="n"/>
      <c r="F39" s="10" t="n"/>
    </row>
    <row r="40">
      <c r="A40" s="10" t="n"/>
      <c r="B40" s="9" t="n"/>
      <c r="C40" s="9" t="n"/>
      <c r="D40" s="9" t="n"/>
      <c r="E40" s="11" t="n"/>
      <c r="F40" s="10" t="n"/>
    </row>
    <row r="41">
      <c r="A41" s="10" t="n"/>
      <c r="B41" s="9" t="n"/>
      <c r="C41" s="9" t="n"/>
      <c r="D41" s="9" t="n"/>
      <c r="E41" s="11" t="n"/>
      <c r="F41" s="10" t="n"/>
    </row>
    <row r="42">
      <c r="A42" s="10" t="n"/>
      <c r="B42" s="9" t="n"/>
      <c r="C42" s="9" t="n"/>
      <c r="D42" s="9" t="n"/>
      <c r="E42" s="11" t="n"/>
      <c r="F42" s="10" t="n"/>
    </row>
    <row r="43">
      <c r="A43" s="10" t="n"/>
      <c r="B43" s="9" t="n"/>
      <c r="C43" s="9" t="n"/>
      <c r="D43" s="9" t="n"/>
      <c r="E43" s="11" t="n"/>
      <c r="F43" s="10" t="n"/>
    </row>
    <row r="44">
      <c r="A44" s="10" t="n"/>
      <c r="B44" s="9" t="n"/>
      <c r="C44" s="9" t="n"/>
      <c r="D44" s="9" t="n"/>
      <c r="E44" s="11" t="n"/>
      <c r="F44" s="10" t="n"/>
    </row>
    <row r="45">
      <c r="A45" s="10" t="n"/>
      <c r="B45" s="9" t="n"/>
      <c r="C45" s="9" t="n"/>
      <c r="D45" s="9" t="n"/>
      <c r="E45" s="11" t="n"/>
      <c r="F45" s="10" t="n"/>
    </row>
    <row r="46">
      <c r="A46" s="10" t="n"/>
      <c r="B46" s="9" t="n"/>
      <c r="C46" s="9" t="n"/>
      <c r="D46" s="9" t="n"/>
      <c r="E46" s="11" t="n"/>
      <c r="F46" s="10" t="n"/>
    </row>
    <row r="47">
      <c r="A47" s="10" t="n"/>
      <c r="B47" s="9" t="n"/>
      <c r="C47" s="9" t="n"/>
      <c r="D47" s="9" t="n"/>
      <c r="E47" s="11" t="n"/>
      <c r="F47" s="10" t="n"/>
    </row>
    <row r="48">
      <c r="A48" s="10" t="n"/>
      <c r="B48" s="9" t="n"/>
      <c r="C48" s="9" t="n"/>
      <c r="D48" s="9" t="n"/>
      <c r="E48" s="11" t="n"/>
      <c r="F48" s="10" t="n"/>
    </row>
    <row r="49">
      <c r="A49" s="10" t="n"/>
      <c r="B49" s="9" t="n"/>
      <c r="C49" s="9" t="n"/>
      <c r="D49" s="9" t="n"/>
      <c r="E49" s="11" t="n"/>
      <c r="F49" s="10" t="n"/>
    </row>
    <row r="50">
      <c r="A50" s="10" t="n"/>
      <c r="B50" s="9" t="n"/>
      <c r="C50" s="9" t="n"/>
      <c r="D50" s="9" t="n"/>
      <c r="E50" s="11" t="n"/>
      <c r="F50" s="10" t="n"/>
    </row>
    <row r="51">
      <c r="A51" s="10" t="n"/>
      <c r="B51" s="9" t="n"/>
      <c r="C51" s="9" t="n"/>
      <c r="D51" s="9" t="n"/>
      <c r="E51" s="11" t="n"/>
      <c r="F51" s="10" t="n"/>
    </row>
    <row r="52">
      <c r="A52" s="10" t="n"/>
      <c r="B52" s="9" t="n"/>
      <c r="C52" s="9" t="n"/>
      <c r="D52" s="9" t="n"/>
      <c r="E52" s="11" t="n"/>
      <c r="F52" s="10" t="n"/>
    </row>
    <row r="53">
      <c r="A53" s="10" t="n"/>
      <c r="B53" s="9" t="n"/>
      <c r="C53" s="9" t="n"/>
      <c r="D53" s="9" t="n"/>
      <c r="E53" s="11" t="n"/>
      <c r="F53" s="10" t="n"/>
    </row>
    <row r="54">
      <c r="A54" s="10" t="n"/>
      <c r="B54" s="9" t="n"/>
      <c r="C54" s="9" t="n"/>
      <c r="D54" s="9" t="n"/>
      <c r="E54" s="11" t="n"/>
      <c r="F54" s="10" t="n"/>
    </row>
    <row r="55">
      <c r="A55" s="10" t="n"/>
      <c r="B55" s="9" t="n"/>
      <c r="C55" s="9" t="n"/>
      <c r="D55" s="9" t="n"/>
      <c r="E55" s="11" t="n"/>
      <c r="F55" s="10" t="n"/>
    </row>
    <row r="56">
      <c r="A56" s="10" t="n"/>
      <c r="B56" s="9" t="n"/>
      <c r="C56" s="9" t="n"/>
      <c r="D56" s="9" t="n"/>
      <c r="E56" s="11" t="n"/>
      <c r="F56" s="10" t="n"/>
    </row>
    <row r="57">
      <c r="A57" s="10" t="n"/>
      <c r="B57" s="9" t="n"/>
      <c r="C57" s="9" t="n"/>
      <c r="D57" s="9" t="n"/>
      <c r="E57" s="11" t="n"/>
      <c r="F57" s="10" t="n"/>
    </row>
    <row r="58">
      <c r="A58" s="10" t="n"/>
      <c r="B58" s="9" t="n"/>
      <c r="C58" s="9" t="n"/>
      <c r="D58" s="9" t="n"/>
      <c r="E58" s="11" t="n"/>
      <c r="F58" s="10" t="n"/>
    </row>
    <row r="59">
      <c r="A59" s="10" t="n"/>
      <c r="B59" s="9" t="n"/>
      <c r="C59" s="9" t="n"/>
      <c r="D59" s="9" t="n"/>
      <c r="E59" s="11" t="n"/>
      <c r="F59" s="10" t="n"/>
    </row>
    <row r="60">
      <c r="A60" s="10" t="n"/>
      <c r="B60" s="9" t="n"/>
      <c r="C60" s="9" t="n"/>
      <c r="D60" s="9" t="n"/>
      <c r="E60" s="11" t="n"/>
      <c r="F60" s="10" t="n"/>
    </row>
    <row r="61">
      <c r="A61" s="10" t="n"/>
      <c r="B61" s="9" t="n"/>
      <c r="C61" s="9" t="n"/>
      <c r="D61" s="9" t="n"/>
      <c r="E61" s="11" t="n"/>
      <c r="F61" s="10" t="n"/>
    </row>
    <row r="62">
      <c r="A62" s="10" t="n"/>
      <c r="B62" s="9" t="n"/>
      <c r="C62" s="9" t="n"/>
      <c r="D62" s="9" t="n"/>
      <c r="E62" s="11" t="n"/>
      <c r="F62" s="10" t="n"/>
    </row>
    <row r="63">
      <c r="A63" s="10" t="n"/>
      <c r="B63" s="9" t="n"/>
      <c r="C63" s="9" t="n"/>
      <c r="D63" s="9" t="n"/>
      <c r="E63" s="11" t="n"/>
      <c r="F63" s="10" t="n"/>
    </row>
    <row r="64">
      <c r="A64" s="10" t="n"/>
      <c r="B64" s="9" t="n"/>
      <c r="C64" s="9" t="n"/>
      <c r="D64" s="9" t="n"/>
      <c r="E64" s="11" t="n"/>
      <c r="F64" s="10" t="n"/>
    </row>
    <row r="65">
      <c r="A65" s="10" t="n"/>
      <c r="B65" s="9" t="n"/>
      <c r="C65" s="9" t="n"/>
      <c r="D65" s="9" t="n"/>
      <c r="E65" s="11" t="n"/>
      <c r="F65" s="10" t="n"/>
    </row>
    <row r="66">
      <c r="A66" s="10" t="n"/>
      <c r="B66" s="9" t="n"/>
      <c r="C66" s="9" t="n"/>
      <c r="D66" s="9" t="n"/>
      <c r="E66" s="11" t="n"/>
      <c r="F66" s="10" t="n"/>
    </row>
    <row r="67">
      <c r="A67" s="10" t="n"/>
      <c r="B67" s="9" t="n"/>
      <c r="C67" s="9" t="n"/>
      <c r="D67" s="9" t="n"/>
      <c r="E67" s="11" t="n"/>
      <c r="F67" s="10" t="n"/>
    </row>
    <row r="68">
      <c r="A68" s="10" t="n"/>
      <c r="B68" s="9" t="n"/>
      <c r="C68" s="9" t="n"/>
      <c r="D68" s="9" t="n"/>
      <c r="E68" s="11" t="n"/>
      <c r="F68" s="10" t="n"/>
    </row>
    <row r="69">
      <c r="A69" s="10" t="n"/>
      <c r="B69" s="9" t="n"/>
      <c r="C69" s="9" t="n"/>
      <c r="D69" s="9" t="n"/>
      <c r="E69" s="11" t="n"/>
      <c r="F69" s="10" t="n"/>
    </row>
    <row r="70">
      <c r="A70" s="10" t="n"/>
      <c r="B70" s="9" t="n"/>
      <c r="C70" s="9" t="n"/>
      <c r="D70" s="9" t="n"/>
      <c r="E70" s="11" t="n"/>
      <c r="F70" s="10" t="n"/>
    </row>
    <row r="71">
      <c r="A71" s="10" t="n"/>
      <c r="B71" s="9" t="n"/>
      <c r="C71" s="9" t="n"/>
      <c r="D71" s="9" t="n"/>
      <c r="E71" s="11" t="n"/>
      <c r="F71" s="10" t="n"/>
    </row>
    <row r="72">
      <c r="A72" s="10" t="n"/>
      <c r="B72" s="9" t="n"/>
      <c r="C72" s="9" t="n"/>
      <c r="D72" s="9" t="n"/>
      <c r="E72" s="11" t="n"/>
      <c r="F72" s="10" t="n"/>
    </row>
    <row r="73">
      <c r="A73" s="10" t="n"/>
      <c r="B73" s="9" t="n"/>
      <c r="C73" s="9" t="n"/>
      <c r="D73" s="9" t="n"/>
      <c r="E73" s="11" t="n"/>
      <c r="F73" s="10" t="n"/>
    </row>
    <row r="74">
      <c r="A74" s="10" t="n"/>
      <c r="B74" s="9" t="n"/>
      <c r="C74" s="9" t="n"/>
      <c r="D74" s="9" t="n"/>
      <c r="E74" s="11" t="n"/>
      <c r="F74" s="10" t="n"/>
    </row>
    <row r="75">
      <c r="A75" s="10" t="n"/>
      <c r="B75" s="9" t="n"/>
      <c r="C75" s="9" t="n"/>
      <c r="D75" s="9" t="n"/>
      <c r="E75" s="11" t="n"/>
      <c r="F75" s="10" t="n"/>
    </row>
    <row r="76">
      <c r="A76" s="10" t="n"/>
      <c r="B76" s="9" t="n"/>
      <c r="C76" s="9" t="n"/>
      <c r="D76" s="9" t="n"/>
      <c r="E76" s="11" t="n"/>
      <c r="F76" s="10" t="n"/>
    </row>
    <row r="77">
      <c r="A77" s="10" t="n"/>
      <c r="B77" s="9" t="n"/>
      <c r="C77" s="9" t="n"/>
      <c r="D77" s="9" t="n"/>
      <c r="E77" s="11" t="n"/>
      <c r="F77" s="10" t="n"/>
    </row>
    <row r="78">
      <c r="A78" s="10" t="n"/>
      <c r="B78" s="9" t="n"/>
      <c r="C78" s="9" t="n"/>
      <c r="D78" s="9" t="n"/>
      <c r="E78" s="11" t="n"/>
      <c r="F78" s="10" t="n"/>
    </row>
    <row r="79">
      <c r="A79" s="10" t="n"/>
      <c r="B79" s="9" t="n"/>
      <c r="C79" s="9" t="n"/>
      <c r="D79" s="9" t="n"/>
      <c r="E79" s="11" t="n"/>
      <c r="F79" s="10" t="n"/>
    </row>
    <row r="80">
      <c r="A80" s="10" t="n"/>
      <c r="B80" s="9" t="n"/>
      <c r="C80" s="9" t="n"/>
      <c r="D80" s="9" t="n"/>
      <c r="E80" s="11" t="n"/>
      <c r="F80" s="10" t="n"/>
    </row>
    <row r="81">
      <c r="A81" s="10" t="n"/>
      <c r="B81" s="9" t="n"/>
      <c r="C81" s="9" t="n"/>
      <c r="D81" s="9" t="n"/>
      <c r="E81" s="11" t="n"/>
      <c r="F81" s="10" t="n"/>
    </row>
    <row r="82">
      <c r="A82" s="10" t="n"/>
      <c r="B82" s="9" t="n"/>
      <c r="C82" s="9" t="n"/>
      <c r="D82" s="9" t="n"/>
      <c r="E82" s="11" t="n"/>
      <c r="F82" s="10" t="n"/>
    </row>
    <row r="83">
      <c r="A83" s="10" t="n"/>
      <c r="B83" s="9" t="n"/>
      <c r="C83" s="9" t="n"/>
      <c r="D83" s="9" t="n"/>
      <c r="E83" s="11" t="n"/>
      <c r="F83" s="10" t="n"/>
    </row>
    <row r="84">
      <c r="A84" s="10" t="n"/>
      <c r="B84" s="9" t="n"/>
      <c r="C84" s="9" t="n"/>
      <c r="D84" s="9" t="n"/>
      <c r="E84" s="11" t="n"/>
      <c r="F84" s="10" t="n"/>
    </row>
    <row r="85">
      <c r="A85" s="10" t="n"/>
      <c r="B85" s="9" t="n"/>
      <c r="C85" s="9" t="n"/>
      <c r="D85" s="9" t="n"/>
      <c r="E85" s="11" t="n"/>
      <c r="F85" s="10" t="n"/>
    </row>
    <row r="86">
      <c r="A86" s="10" t="n"/>
      <c r="B86" s="9" t="n"/>
      <c r="C86" s="9" t="n"/>
      <c r="D86" s="9" t="n"/>
      <c r="E86" s="11" t="n"/>
      <c r="F86" s="10" t="n"/>
    </row>
    <row r="87">
      <c r="A87" s="10" t="n"/>
      <c r="B87" s="9" t="n"/>
      <c r="C87" s="9" t="n"/>
      <c r="D87" s="9" t="n"/>
      <c r="E87" s="11" t="n"/>
      <c r="F87" s="10" t="n"/>
    </row>
    <row r="88">
      <c r="A88" s="10" t="n"/>
      <c r="B88" s="9" t="n"/>
      <c r="C88" s="9" t="n"/>
      <c r="D88" s="9" t="n"/>
      <c r="E88" s="11" t="n"/>
      <c r="F88" s="10" t="n"/>
    </row>
    <row r="89">
      <c r="A89" s="10" t="n"/>
      <c r="B89" s="9" t="n"/>
      <c r="C89" s="9" t="n"/>
      <c r="D89" s="9" t="n"/>
      <c r="E89" s="11" t="n"/>
      <c r="F89" s="10" t="n"/>
    </row>
    <row r="90">
      <c r="A90" s="10" t="n"/>
      <c r="B90" s="9" t="n"/>
      <c r="C90" s="9" t="n"/>
      <c r="D90" s="9" t="n"/>
      <c r="E90" s="11" t="n"/>
      <c r="F90" s="10" t="n"/>
    </row>
    <row r="91">
      <c r="A91" s="10" t="n"/>
      <c r="B91" s="9" t="n"/>
      <c r="C91" s="9" t="n"/>
      <c r="D91" s="9" t="n"/>
      <c r="E91" s="11" t="n"/>
      <c r="F91" s="10" t="n"/>
    </row>
    <row r="92">
      <c r="A92" s="10" t="n"/>
      <c r="B92" s="9" t="n"/>
      <c r="C92" s="9" t="n"/>
      <c r="D92" s="9" t="n"/>
      <c r="E92" s="11" t="n"/>
      <c r="F92" s="10" t="n"/>
    </row>
    <row r="93">
      <c r="A93" s="10" t="n"/>
      <c r="B93" s="9" t="n"/>
      <c r="C93" s="9" t="n"/>
      <c r="D93" s="9" t="n"/>
      <c r="E93" s="11" t="n"/>
      <c r="F93" s="10" t="n"/>
    </row>
    <row r="94">
      <c r="A94" s="10" t="n"/>
      <c r="B94" s="9" t="n"/>
      <c r="C94" s="9" t="n"/>
      <c r="D94" s="9" t="n"/>
      <c r="E94" s="11" t="n"/>
      <c r="F94" s="10" t="n"/>
    </row>
    <row r="95">
      <c r="A95" s="10" t="n"/>
      <c r="B95" s="9" t="n"/>
      <c r="C95" s="9" t="n"/>
      <c r="D95" s="9" t="n"/>
      <c r="E95" s="11" t="n"/>
      <c r="F95" s="10" t="n"/>
    </row>
    <row r="96">
      <c r="A96" s="10" t="n"/>
      <c r="B96" s="9" t="n"/>
      <c r="C96" s="9" t="n"/>
      <c r="D96" s="9" t="n"/>
      <c r="E96" s="11" t="n"/>
      <c r="F96" s="10" t="n"/>
    </row>
    <row r="97">
      <c r="A97" s="10" t="n"/>
      <c r="B97" s="9" t="n"/>
      <c r="C97" s="9" t="n"/>
      <c r="D97" s="9" t="n"/>
      <c r="E97" s="11" t="n"/>
      <c r="F97" s="10" t="n"/>
    </row>
    <row r="98">
      <c r="A98" s="10" t="n"/>
      <c r="B98" s="9" t="n"/>
      <c r="C98" s="9" t="n"/>
      <c r="D98" s="9" t="n"/>
      <c r="E98" s="11" t="n"/>
      <c r="F98" s="10" t="n"/>
    </row>
    <row r="99">
      <c r="A99" s="10" t="n"/>
      <c r="B99" s="9" t="n"/>
      <c r="C99" s="9" t="n"/>
      <c r="D99" s="9" t="n"/>
      <c r="E99" s="11" t="n"/>
      <c r="F99" s="10" t="n"/>
    </row>
    <row r="100">
      <c r="A100" s="10" t="n"/>
      <c r="B100" s="9" t="n"/>
      <c r="C100" s="9" t="n"/>
      <c r="D100" s="9" t="n"/>
      <c r="E100" s="11" t="n"/>
      <c r="F100" s="10" t="n"/>
    </row>
    <row r="101">
      <c r="A101" s="10" t="n"/>
      <c r="B101" s="9" t="n"/>
      <c r="C101" s="9" t="n"/>
      <c r="D101" s="9" t="n"/>
      <c r="E101" s="11" t="n"/>
      <c r="F101" s="10" t="n"/>
    </row>
    <row r="102">
      <c r="A102" s="10" t="n"/>
      <c r="B102" s="9" t="n"/>
      <c r="C102" s="9" t="n"/>
      <c r="D102" s="9" t="n"/>
      <c r="E102" s="11" t="n"/>
      <c r="F102" s="10" t="n"/>
    </row>
    <row r="103">
      <c r="A103" s="10" t="n"/>
      <c r="B103" s="9" t="n"/>
      <c r="C103" s="9" t="n"/>
      <c r="D103" s="9" t="n"/>
      <c r="E103" s="11" t="n"/>
      <c r="F103" s="10" t="n"/>
    </row>
    <row r="104">
      <c r="A104" s="10" t="n"/>
      <c r="B104" s="9" t="n"/>
      <c r="C104" s="9" t="n"/>
      <c r="D104" s="9" t="n"/>
      <c r="E104" s="11" t="n"/>
      <c r="F104" s="10" t="n"/>
    </row>
    <row r="105">
      <c r="A105" s="10" t="n"/>
      <c r="B105" s="9" t="n"/>
      <c r="C105" s="9" t="n"/>
      <c r="D105" s="9" t="n"/>
      <c r="E105" s="11" t="n"/>
      <c r="F105" s="10" t="n"/>
    </row>
    <row r="106">
      <c r="A106" s="10" t="n"/>
      <c r="B106" s="9" t="n"/>
      <c r="C106" s="9" t="n"/>
      <c r="D106" s="9" t="n"/>
      <c r="E106" s="11" t="n"/>
      <c r="F106" s="10" t="n"/>
    </row>
    <row r="107">
      <c r="A107" s="10" t="n"/>
      <c r="B107" s="9" t="n"/>
      <c r="C107" s="9" t="n"/>
      <c r="D107" s="9" t="n"/>
      <c r="E107" s="11" t="n"/>
      <c r="F107" s="10" t="n"/>
    </row>
    <row r="108">
      <c r="A108" s="10" t="n"/>
      <c r="B108" s="9" t="n"/>
      <c r="C108" s="9" t="n"/>
      <c r="D108" s="9" t="n"/>
      <c r="E108" s="11" t="n"/>
      <c r="F108" s="10" t="n"/>
    </row>
    <row r="109">
      <c r="A109" s="10" t="n"/>
      <c r="B109" s="9" t="n"/>
      <c r="C109" s="9" t="n"/>
      <c r="D109" s="9" t="n"/>
      <c r="E109" s="11" t="n"/>
      <c r="F109" s="10" t="n"/>
    </row>
    <row r="110">
      <c r="A110" s="10" t="n"/>
      <c r="B110" s="9" t="n"/>
      <c r="C110" s="9" t="n"/>
      <c r="D110" s="9" t="n"/>
      <c r="E110" s="11" t="n"/>
      <c r="F110" s="10" t="n"/>
    </row>
    <row r="111">
      <c r="A111" s="10" t="n"/>
      <c r="B111" s="9" t="n"/>
      <c r="C111" s="9" t="n"/>
      <c r="D111" s="9" t="n"/>
      <c r="E111" s="11" t="n"/>
      <c r="F111" s="10" t="n"/>
    </row>
    <row r="112">
      <c r="A112" s="10" t="n"/>
      <c r="B112" s="9" t="n"/>
      <c r="C112" s="9" t="n"/>
      <c r="D112" s="9" t="n"/>
      <c r="E112" s="11" t="n"/>
      <c r="F112" s="10" t="n"/>
    </row>
    <row r="113">
      <c r="A113" s="10" t="n"/>
      <c r="B113" s="9" t="n"/>
      <c r="C113" s="9" t="n"/>
      <c r="D113" s="9" t="n"/>
      <c r="E113" s="11" t="n"/>
      <c r="F113" s="10" t="n"/>
    </row>
    <row r="114">
      <c r="A114" s="10" t="n"/>
      <c r="B114" s="9" t="n"/>
      <c r="C114" s="9" t="n"/>
      <c r="D114" s="9" t="n"/>
      <c r="E114" s="11" t="n"/>
      <c r="F114" s="10" t="n"/>
    </row>
    <row r="115">
      <c r="A115" s="10" t="n"/>
      <c r="B115" s="9" t="n"/>
      <c r="C115" s="9" t="n"/>
      <c r="D115" s="9" t="n"/>
      <c r="E115" s="11" t="n"/>
      <c r="F115" s="10" t="n"/>
    </row>
    <row r="116">
      <c r="A116" s="10" t="n"/>
      <c r="B116" s="9" t="n"/>
      <c r="C116" s="9" t="n"/>
      <c r="D116" s="9" t="n"/>
      <c r="E116" s="11" t="n"/>
      <c r="F116" s="10" t="n"/>
    </row>
    <row r="117">
      <c r="A117" s="10" t="n"/>
      <c r="B117" s="9" t="n"/>
      <c r="C117" s="9" t="n"/>
      <c r="D117" s="9" t="n"/>
      <c r="E117" s="11" t="n"/>
      <c r="F117" s="10" t="n"/>
    </row>
    <row r="118">
      <c r="A118" s="10" t="n"/>
      <c r="B118" s="9" t="n"/>
      <c r="C118" s="9" t="n"/>
      <c r="D118" s="9" t="n"/>
      <c r="E118" s="11" t="n"/>
      <c r="F118" s="10" t="n"/>
    </row>
    <row r="119">
      <c r="A119" s="10" t="n"/>
      <c r="B119" s="9" t="n"/>
      <c r="C119" s="9" t="n"/>
      <c r="D119" s="9" t="n"/>
      <c r="E119" s="11" t="n"/>
      <c r="F119" s="10" t="n"/>
    </row>
    <row r="120">
      <c r="A120" s="10" t="n"/>
      <c r="B120" s="9" t="n"/>
      <c r="C120" s="9" t="n"/>
      <c r="D120" s="9" t="n"/>
      <c r="E120" s="11" t="n"/>
      <c r="F120" s="10" t="n"/>
    </row>
    <row r="121">
      <c r="A121" s="10" t="n"/>
      <c r="B121" s="9" t="n"/>
      <c r="C121" s="9" t="n"/>
      <c r="D121" s="9" t="n"/>
      <c r="E121" s="11" t="n"/>
      <c r="F121" s="10" t="n"/>
    </row>
    <row r="122">
      <c r="A122" s="10" t="n"/>
      <c r="B122" s="9" t="n"/>
      <c r="C122" s="9" t="n"/>
      <c r="D122" s="9" t="n"/>
      <c r="E122" s="11" t="n"/>
      <c r="F122" s="10" t="n"/>
    </row>
    <row r="123">
      <c r="A123" s="10" t="n"/>
      <c r="B123" s="9" t="n"/>
      <c r="C123" s="9" t="n"/>
      <c r="D123" s="9" t="n"/>
      <c r="E123" s="11" t="n"/>
      <c r="F123" s="10" t="n"/>
    </row>
    <row r="124">
      <c r="A124" s="10" t="n"/>
      <c r="B124" s="9" t="n"/>
      <c r="C124" s="9" t="n"/>
      <c r="D124" s="9" t="n"/>
      <c r="E124" s="11" t="n"/>
      <c r="F124" s="10" t="n"/>
    </row>
    <row r="125">
      <c r="A125" s="10" t="n"/>
      <c r="B125" s="9" t="n"/>
      <c r="C125" s="9" t="n"/>
      <c r="D125" s="9" t="n"/>
      <c r="E125" s="11" t="n"/>
      <c r="F125" s="10" t="n"/>
    </row>
    <row r="126">
      <c r="A126" s="10" t="n"/>
      <c r="B126" s="9" t="n"/>
      <c r="C126" s="9" t="n"/>
      <c r="D126" s="9" t="n"/>
      <c r="E126" s="11" t="n"/>
      <c r="F126" s="10" t="n"/>
    </row>
    <row r="127">
      <c r="A127" s="10" t="n"/>
      <c r="B127" s="9" t="n"/>
      <c r="C127" s="9" t="n"/>
      <c r="D127" s="9" t="n"/>
      <c r="E127" s="11" t="n"/>
      <c r="F127" s="10" t="n"/>
    </row>
    <row r="128">
      <c r="A128" s="10" t="n"/>
      <c r="B128" s="9" t="n"/>
      <c r="C128" s="9" t="n"/>
      <c r="D128" s="9" t="n"/>
      <c r="E128" s="11" t="n"/>
      <c r="F128" s="10" t="n"/>
    </row>
    <row r="129">
      <c r="A129" s="10" t="n"/>
      <c r="B129" s="9" t="n"/>
      <c r="C129" s="9" t="n"/>
      <c r="D129" s="9" t="n"/>
      <c r="E129" s="11" t="n"/>
      <c r="F129" s="10" t="n"/>
    </row>
    <row r="130">
      <c r="A130" s="10" t="n"/>
      <c r="B130" s="9" t="n"/>
      <c r="C130" s="9" t="n"/>
      <c r="D130" s="9" t="n"/>
      <c r="E130" s="11" t="n"/>
      <c r="F130" s="10" t="n"/>
    </row>
    <row r="131">
      <c r="A131" s="10" t="n"/>
      <c r="B131" s="9" t="n"/>
      <c r="C131" s="9" t="n"/>
      <c r="D131" s="9" t="n"/>
      <c r="E131" s="11" t="n"/>
      <c r="F131" s="10" t="n"/>
    </row>
    <row r="132">
      <c r="A132" s="10" t="n"/>
      <c r="B132" s="9" t="n"/>
      <c r="C132" s="9" t="n"/>
      <c r="D132" s="9" t="n"/>
      <c r="E132" s="11" t="n"/>
      <c r="F132" s="10" t="n"/>
    </row>
    <row r="133">
      <c r="A133" s="10" t="n"/>
      <c r="B133" s="9" t="n"/>
      <c r="C133" s="9" t="n"/>
      <c r="D133" s="9" t="n"/>
      <c r="E133" s="11" t="n"/>
      <c r="F133" s="10" t="n"/>
    </row>
    <row r="134">
      <c r="A134" s="10" t="n"/>
      <c r="B134" s="9" t="n"/>
      <c r="C134" s="9" t="n"/>
      <c r="D134" s="9" t="n"/>
      <c r="E134" s="11" t="n"/>
      <c r="F134" s="10" t="n"/>
    </row>
    <row r="135">
      <c r="A135" s="10" t="n"/>
      <c r="B135" s="9" t="n"/>
      <c r="C135" s="9" t="n"/>
      <c r="D135" s="9" t="n"/>
      <c r="E135" s="11" t="n"/>
      <c r="F135" s="10" t="n"/>
    </row>
    <row r="136">
      <c r="A136" s="10" t="n"/>
      <c r="B136" s="9" t="n"/>
      <c r="C136" s="9" t="n"/>
      <c r="D136" s="9" t="n"/>
      <c r="E136" s="11" t="n"/>
      <c r="F136" s="10" t="n"/>
    </row>
    <row r="137">
      <c r="A137" s="10" t="n"/>
      <c r="B137" s="9" t="n"/>
      <c r="C137" s="9" t="n"/>
      <c r="D137" s="9" t="n"/>
      <c r="E137" s="11" t="n"/>
      <c r="F137" s="10" t="n"/>
    </row>
    <row r="138">
      <c r="A138" s="10" t="n"/>
      <c r="B138" s="9" t="n"/>
      <c r="C138" s="9" t="n"/>
      <c r="D138" s="9" t="n"/>
      <c r="E138" s="11" t="n"/>
      <c r="F138" s="10" t="n"/>
    </row>
    <row r="139">
      <c r="A139" s="10" t="n"/>
      <c r="B139" s="9" t="n"/>
      <c r="C139" s="9" t="n"/>
      <c r="D139" s="9" t="n"/>
      <c r="E139" s="11" t="n"/>
      <c r="F139" s="10" t="n"/>
    </row>
    <row r="140">
      <c r="A140" s="10" t="n"/>
      <c r="B140" s="9" t="n"/>
      <c r="C140" s="9" t="n"/>
      <c r="D140" s="9" t="n"/>
      <c r="E140" s="11" t="n"/>
      <c r="F140" s="10" t="n"/>
    </row>
    <row r="141">
      <c r="A141" s="10" t="n"/>
      <c r="B141" s="9" t="n"/>
      <c r="C141" s="9" t="n"/>
      <c r="D141" s="9" t="n"/>
      <c r="E141" s="11" t="n"/>
      <c r="F141" s="10" t="n"/>
    </row>
    <row r="142">
      <c r="A142" s="10" t="n"/>
      <c r="B142" s="9" t="n"/>
      <c r="C142" s="9" t="n"/>
      <c r="D142" s="9" t="n"/>
      <c r="E142" s="11" t="n"/>
      <c r="F142" s="10" t="n"/>
    </row>
    <row r="143">
      <c r="A143" s="10" t="n"/>
      <c r="B143" s="9" t="n"/>
      <c r="C143" s="9" t="n"/>
      <c r="D143" s="9" t="n"/>
      <c r="E143" s="11" t="n"/>
      <c r="F143" s="10" t="n"/>
    </row>
    <row r="144">
      <c r="A144" s="10" t="n"/>
      <c r="B144" s="9" t="n"/>
      <c r="C144" s="9" t="n"/>
      <c r="D144" s="9" t="n"/>
      <c r="E144" s="11" t="n"/>
      <c r="F144" s="10" t="n"/>
    </row>
    <row r="145">
      <c r="A145" s="10" t="n"/>
      <c r="B145" s="9" t="n"/>
      <c r="C145" s="9" t="n"/>
      <c r="D145" s="9" t="n"/>
      <c r="E145" s="11" t="n"/>
      <c r="F145" s="10" t="n"/>
    </row>
    <row r="146">
      <c r="A146" s="10" t="n"/>
      <c r="B146" s="9" t="n"/>
      <c r="C146" s="9" t="n"/>
      <c r="D146" s="9" t="n"/>
      <c r="E146" s="11" t="n"/>
      <c r="F146" s="10" t="n"/>
    </row>
    <row r="147">
      <c r="A147" s="10" t="n"/>
      <c r="B147" s="9" t="n"/>
      <c r="C147" s="9" t="n"/>
      <c r="D147" s="9" t="n"/>
      <c r="E147" s="11" t="n"/>
      <c r="F147" s="10" t="n"/>
    </row>
    <row r="148">
      <c r="A148" s="10" t="n"/>
      <c r="B148" s="9" t="n"/>
      <c r="C148" s="9" t="n"/>
      <c r="D148" s="9" t="n"/>
      <c r="E148" s="11" t="n"/>
      <c r="F148" s="10" t="n"/>
    </row>
    <row r="149">
      <c r="A149" s="10" t="n"/>
      <c r="B149" s="9" t="n"/>
      <c r="C149" s="9" t="n"/>
      <c r="D149" s="9" t="n"/>
      <c r="E149" s="11" t="n"/>
      <c r="F149" s="10" t="n"/>
    </row>
    <row r="150">
      <c r="A150" s="10" t="n"/>
      <c r="B150" s="9" t="n"/>
      <c r="C150" s="9" t="n"/>
      <c r="D150" s="9" t="n"/>
      <c r="E150" s="11" t="n"/>
      <c r="F150" s="10" t="n"/>
    </row>
    <row r="151">
      <c r="A151" s="10" t="n"/>
      <c r="B151" s="9" t="n"/>
      <c r="C151" s="9" t="n"/>
      <c r="D151" s="9" t="n"/>
      <c r="E151" s="11" t="n"/>
      <c r="F151" s="10" t="n"/>
    </row>
    <row r="152">
      <c r="A152" s="10" t="n"/>
      <c r="B152" s="9" t="n"/>
      <c r="C152" s="9" t="n"/>
      <c r="D152" s="9" t="n"/>
      <c r="E152" s="11" t="n"/>
      <c r="F152" s="10" t="n"/>
    </row>
    <row r="153">
      <c r="A153" s="10" t="n"/>
      <c r="B153" s="9" t="n"/>
      <c r="C153" s="9" t="n"/>
      <c r="D153" s="9" t="n"/>
      <c r="E153" s="11" t="n"/>
      <c r="F153" s="10" t="n"/>
    </row>
    <row r="154">
      <c r="A154" s="10" t="n"/>
      <c r="B154" s="9" t="n"/>
      <c r="C154" s="9" t="n"/>
      <c r="D154" s="9" t="n"/>
      <c r="E154" s="11" t="n"/>
      <c r="F154" s="10" t="n"/>
    </row>
    <row r="155">
      <c r="A155" s="10" t="n"/>
      <c r="B155" s="9" t="n"/>
      <c r="C155" s="9" t="n"/>
      <c r="D155" s="9" t="n"/>
      <c r="E155" s="11" t="n"/>
      <c r="F155" s="10" t="n"/>
    </row>
    <row r="156">
      <c r="A156" s="10" t="n"/>
      <c r="B156" s="9" t="n"/>
      <c r="C156" s="9" t="n"/>
      <c r="D156" s="9" t="n"/>
      <c r="E156" s="11" t="n"/>
      <c r="F156" s="10" t="n"/>
    </row>
    <row r="157">
      <c r="A157" s="10" t="n"/>
      <c r="B157" s="9" t="n"/>
      <c r="C157" s="9" t="n"/>
      <c r="D157" s="9" t="n"/>
      <c r="E157" s="11" t="n"/>
      <c r="F157" s="10" t="n"/>
    </row>
    <row r="158">
      <c r="A158" s="10" t="n"/>
      <c r="B158" s="9" t="n"/>
      <c r="C158" s="9" t="n"/>
      <c r="D158" s="9" t="n"/>
      <c r="E158" s="11" t="n"/>
      <c r="F158" s="10" t="n"/>
    </row>
    <row r="159">
      <c r="A159" s="10" t="n"/>
      <c r="B159" s="9" t="n"/>
      <c r="C159" s="9" t="n"/>
      <c r="D159" s="9" t="n"/>
      <c r="E159" s="11" t="n"/>
      <c r="F159" s="10" t="n"/>
    </row>
    <row r="160">
      <c r="A160" s="10" t="n"/>
      <c r="B160" s="9" t="n"/>
      <c r="C160" s="9" t="n"/>
      <c r="D160" s="9" t="n"/>
      <c r="E160" s="11" t="n"/>
      <c r="F160" s="10" t="n"/>
    </row>
    <row r="161">
      <c r="A161" s="10" t="n"/>
      <c r="B161" s="9" t="n"/>
      <c r="C161" s="9" t="n"/>
      <c r="D161" s="9" t="n"/>
      <c r="E161" s="11" t="n"/>
      <c r="F161" s="10" t="n"/>
    </row>
    <row r="162">
      <c r="A162" s="10" t="n"/>
      <c r="B162" s="9" t="n"/>
      <c r="C162" s="9" t="n"/>
      <c r="D162" s="9" t="n"/>
      <c r="E162" s="11" t="n"/>
      <c r="F162" s="10" t="n"/>
    </row>
    <row r="163">
      <c r="A163" s="10" t="n"/>
      <c r="B163" s="9" t="n"/>
      <c r="C163" s="9" t="n"/>
      <c r="D163" s="9" t="n"/>
      <c r="E163" s="11" t="n"/>
      <c r="F163" s="10" t="n"/>
    </row>
    <row r="164">
      <c r="A164" s="10" t="n"/>
      <c r="B164" s="9" t="n"/>
      <c r="C164" s="9" t="n"/>
      <c r="D164" s="9" t="n"/>
      <c r="E164" s="11" t="n"/>
      <c r="F164" s="10" t="n"/>
    </row>
    <row r="165">
      <c r="A165" s="10" t="n"/>
      <c r="B165" s="9" t="n"/>
      <c r="C165" s="9" t="n"/>
      <c r="D165" s="9" t="n"/>
      <c r="E165" s="11" t="n"/>
      <c r="F165" s="10" t="n"/>
    </row>
    <row r="166">
      <c r="A166" s="10" t="n"/>
      <c r="B166" s="9" t="n"/>
      <c r="C166" s="9" t="n"/>
      <c r="D166" s="9" t="n"/>
      <c r="E166" s="11" t="n"/>
      <c r="F166" s="10" t="n"/>
    </row>
    <row r="167">
      <c r="A167" s="10" t="n"/>
      <c r="B167" s="9" t="n"/>
      <c r="C167" s="9" t="n"/>
      <c r="D167" s="9" t="n"/>
      <c r="E167" s="11" t="n"/>
      <c r="F167" s="10" t="n"/>
    </row>
    <row r="168">
      <c r="A168" s="10" t="n"/>
      <c r="B168" s="9" t="n"/>
      <c r="C168" s="9" t="n"/>
      <c r="D168" s="9" t="n"/>
      <c r="E168" s="11" t="n"/>
      <c r="F168" s="10" t="n"/>
    </row>
    <row r="169">
      <c r="A169" s="10" t="n"/>
      <c r="B169" s="9" t="n"/>
      <c r="C169" s="9" t="n"/>
      <c r="D169" s="9" t="n"/>
      <c r="E169" s="11" t="n"/>
      <c r="F169" s="10" t="n"/>
    </row>
    <row r="170">
      <c r="A170" s="10" t="n"/>
      <c r="B170" s="9" t="n"/>
      <c r="C170" s="9" t="n"/>
      <c r="D170" s="9" t="n"/>
      <c r="E170" s="11" t="n"/>
      <c r="F170" s="10" t="n"/>
    </row>
    <row r="171">
      <c r="A171" s="10" t="n"/>
      <c r="B171" s="9" t="n"/>
      <c r="C171" s="9" t="n"/>
      <c r="D171" s="9" t="n"/>
      <c r="E171" s="11" t="n"/>
      <c r="F171" s="10" t="n"/>
    </row>
    <row r="172">
      <c r="A172" s="10" t="n"/>
      <c r="B172" s="9" t="n"/>
      <c r="C172" s="9" t="n"/>
      <c r="D172" s="9" t="n"/>
      <c r="E172" s="11" t="n"/>
      <c r="F172" s="10" t="n"/>
    </row>
    <row r="173">
      <c r="A173" s="10" t="n"/>
      <c r="B173" s="9" t="n"/>
      <c r="C173" s="9" t="n"/>
      <c r="D173" s="9" t="n"/>
      <c r="E173" s="11" t="n"/>
      <c r="F173" s="10" t="n"/>
    </row>
    <row r="174">
      <c r="A174" s="10" t="n"/>
      <c r="B174" s="9" t="n"/>
      <c r="C174" s="9" t="n"/>
      <c r="D174" s="9" t="n"/>
      <c r="E174" s="11" t="n"/>
      <c r="F174" s="10" t="n"/>
    </row>
    <row r="175">
      <c r="A175" s="10" t="n"/>
      <c r="B175" s="9" t="n"/>
      <c r="C175" s="9" t="n"/>
      <c r="D175" s="9" t="n"/>
      <c r="E175" s="11" t="n"/>
      <c r="F175" s="10" t="n"/>
    </row>
    <row r="176">
      <c r="A176" s="10" t="n"/>
      <c r="B176" s="9" t="n"/>
      <c r="C176" s="9" t="n"/>
      <c r="D176" s="9" t="n"/>
      <c r="E176" s="11" t="n"/>
      <c r="F176" s="10" t="n"/>
    </row>
    <row r="177">
      <c r="A177" s="10" t="n"/>
      <c r="B177" s="9" t="n"/>
      <c r="C177" s="9" t="n"/>
      <c r="D177" s="9" t="n"/>
      <c r="E177" s="11" t="n"/>
      <c r="F177" s="10" t="n"/>
    </row>
    <row r="178">
      <c r="A178" s="10" t="n"/>
      <c r="B178" s="9" t="n"/>
      <c r="C178" s="9" t="n"/>
      <c r="D178" s="9" t="n"/>
      <c r="E178" s="11" t="n"/>
      <c r="F178" s="10" t="n"/>
    </row>
    <row r="179">
      <c r="A179" s="10" t="n"/>
      <c r="B179" s="9" t="n"/>
      <c r="C179" s="9" t="n"/>
      <c r="D179" s="9" t="n"/>
      <c r="E179" s="11" t="n"/>
      <c r="F179" s="10" t="n"/>
    </row>
    <row r="180">
      <c r="A180" s="10" t="n"/>
      <c r="B180" s="9" t="n"/>
      <c r="C180" s="9" t="n"/>
      <c r="D180" s="9" t="n"/>
      <c r="E180" s="11" t="n"/>
      <c r="F180" s="10" t="n"/>
    </row>
    <row r="181">
      <c r="A181" s="10" t="n"/>
      <c r="B181" s="9" t="n"/>
      <c r="C181" s="9" t="n"/>
      <c r="D181" s="9" t="n"/>
      <c r="E181" s="11" t="n"/>
      <c r="F181" s="10" t="n"/>
    </row>
    <row r="182">
      <c r="A182" s="10" t="n"/>
      <c r="B182" s="9" t="n"/>
      <c r="C182" s="9" t="n"/>
      <c r="D182" s="9" t="n"/>
      <c r="E182" s="11" t="n"/>
      <c r="F182" s="10" t="n"/>
    </row>
    <row r="183">
      <c r="A183" s="10" t="n"/>
      <c r="B183" s="9" t="n"/>
      <c r="C183" s="9" t="n"/>
      <c r="D183" s="9" t="n"/>
      <c r="E183" s="11" t="n"/>
      <c r="F183" s="10" t="n"/>
    </row>
    <row r="184">
      <c r="A184" s="10" t="n"/>
      <c r="B184" s="9" t="n"/>
      <c r="C184" s="9" t="n"/>
      <c r="D184" s="9" t="n"/>
      <c r="E184" s="11" t="n"/>
      <c r="F184" s="10" t="n"/>
    </row>
    <row r="185">
      <c r="A185" s="10" t="n"/>
      <c r="B185" s="9" t="n"/>
      <c r="C185" s="9" t="n"/>
      <c r="D185" s="9" t="n"/>
      <c r="E185" s="11" t="n"/>
      <c r="F185" s="10" t="n"/>
    </row>
    <row r="186">
      <c r="A186" s="10" t="n"/>
      <c r="B186" s="9" t="n"/>
      <c r="C186" s="9" t="n"/>
      <c r="D186" s="9" t="n"/>
      <c r="E186" s="11" t="n"/>
      <c r="F186" s="10" t="n"/>
    </row>
    <row r="187">
      <c r="A187" s="10" t="n"/>
      <c r="B187" s="9" t="n"/>
      <c r="C187" s="9" t="n"/>
      <c r="D187" s="9" t="n"/>
      <c r="E187" s="11" t="n"/>
      <c r="F187" s="10" t="n"/>
    </row>
    <row r="188">
      <c r="A188" s="10" t="n"/>
      <c r="B188" s="9" t="n"/>
      <c r="C188" s="9" t="n"/>
      <c r="D188" s="9" t="n"/>
      <c r="E188" s="11" t="n"/>
      <c r="F188" s="10" t="n"/>
    </row>
    <row r="189">
      <c r="A189" s="10" t="n"/>
      <c r="B189" s="9" t="n"/>
      <c r="C189" s="9" t="n"/>
      <c r="D189" s="9" t="n"/>
      <c r="E189" s="11" t="n"/>
      <c r="F189" s="10" t="n"/>
    </row>
    <row r="190">
      <c r="A190" s="10" t="n"/>
      <c r="B190" s="9" t="n"/>
      <c r="C190" s="9" t="n"/>
      <c r="D190" s="9" t="n"/>
      <c r="E190" s="11" t="n"/>
      <c r="F190" s="10" t="n"/>
    </row>
    <row r="191">
      <c r="A191" s="10" t="n"/>
      <c r="B191" s="9" t="n"/>
      <c r="C191" s="9" t="n"/>
      <c r="D191" s="9" t="n"/>
      <c r="E191" s="11" t="n"/>
      <c r="F191" s="10" t="n"/>
    </row>
    <row r="192">
      <c r="A192" s="10" t="n"/>
      <c r="B192" s="9" t="n"/>
      <c r="C192" s="9" t="n"/>
      <c r="D192" s="9" t="n"/>
      <c r="E192" s="11" t="n"/>
      <c r="F192" s="10" t="n"/>
    </row>
    <row r="193">
      <c r="A193" s="10" t="n"/>
      <c r="B193" s="9" t="n"/>
      <c r="C193" s="9" t="n"/>
      <c r="D193" s="9" t="n"/>
      <c r="E193" s="11" t="n"/>
      <c r="F193" s="10" t="n"/>
    </row>
    <row r="194">
      <c r="A194" s="10" t="n"/>
      <c r="B194" s="9" t="n"/>
      <c r="C194" s="9" t="n"/>
      <c r="D194" s="9" t="n"/>
      <c r="E194" s="11" t="n"/>
      <c r="F194" s="10" t="n"/>
    </row>
    <row r="195">
      <c r="A195" s="10" t="n"/>
      <c r="B195" s="9" t="n"/>
      <c r="C195" s="9" t="n"/>
      <c r="D195" s="9" t="n"/>
      <c r="E195" s="11" t="n"/>
      <c r="F195" s="10" t="n"/>
    </row>
    <row r="196">
      <c r="A196" s="10" t="n"/>
      <c r="B196" s="9" t="n"/>
      <c r="C196" s="9" t="n"/>
      <c r="D196" s="9" t="n"/>
      <c r="E196" s="11" t="n"/>
      <c r="F196" s="10" t="n"/>
    </row>
    <row r="197">
      <c r="A197" s="10" t="n"/>
      <c r="B197" s="9" t="n"/>
      <c r="C197" s="9" t="n"/>
      <c r="D197" s="9" t="n"/>
      <c r="E197" s="11" t="n"/>
      <c r="F197" s="10" t="n"/>
    </row>
    <row r="198">
      <c r="A198" s="10" t="n"/>
      <c r="B198" s="9" t="n"/>
      <c r="C198" s="9" t="n"/>
      <c r="D198" s="9" t="n"/>
      <c r="E198" s="11" t="n"/>
      <c r="F198" s="10" t="n"/>
    </row>
    <row r="199">
      <c r="A199" s="10" t="n"/>
      <c r="B199" s="9" t="n"/>
      <c r="C199" s="9" t="n"/>
      <c r="D199" s="9" t="n"/>
      <c r="E199" s="11" t="n"/>
      <c r="F199" s="10" t="n"/>
    </row>
    <row r="200">
      <c r="A200" s="10" t="n"/>
      <c r="B200" s="9" t="n"/>
      <c r="C200" s="9" t="n"/>
      <c r="D200" s="9" t="n"/>
      <c r="E200" s="11" t="n"/>
      <c r="F200" s="10" t="n"/>
    </row>
    <row r="201">
      <c r="A201" s="10" t="n"/>
      <c r="B201" s="9" t="n"/>
      <c r="C201" s="9" t="n"/>
      <c r="D201" s="9" t="n"/>
      <c r="E201" s="11" t="n"/>
      <c r="F201" s="10" t="n"/>
    </row>
    <row r="202">
      <c r="A202" s="10" t="n"/>
      <c r="B202" s="9" t="n"/>
      <c r="C202" s="9" t="n"/>
      <c r="D202" s="9" t="n"/>
      <c r="E202" s="11" t="n"/>
      <c r="F202" s="10" t="n"/>
    </row>
    <row r="203">
      <c r="A203" s="10" t="n"/>
      <c r="B203" s="9" t="n"/>
      <c r="C203" s="9" t="n"/>
      <c r="D203" s="9" t="n"/>
      <c r="E203" s="11" t="n"/>
      <c r="F203" s="10" t="n"/>
    </row>
    <row r="204">
      <c r="A204" s="10" t="n"/>
      <c r="B204" s="9" t="n"/>
      <c r="C204" s="9" t="n"/>
      <c r="D204" s="9" t="n"/>
      <c r="E204" s="11" t="n"/>
      <c r="F204" s="10" t="n"/>
    </row>
    <row r="205">
      <c r="A205" s="10" t="n"/>
      <c r="B205" s="9" t="n"/>
      <c r="C205" s="9" t="n"/>
      <c r="D205" s="9" t="n"/>
      <c r="E205" s="11" t="n"/>
      <c r="F205" s="10" t="n"/>
    </row>
    <row r="206">
      <c r="A206" s="10" t="n"/>
      <c r="B206" s="9" t="n"/>
      <c r="C206" s="9" t="n"/>
      <c r="D206" s="9" t="n"/>
      <c r="E206" s="11" t="n"/>
      <c r="F206" s="10" t="n"/>
    </row>
    <row r="207">
      <c r="A207" s="10" t="n"/>
      <c r="B207" s="9" t="n"/>
      <c r="C207" s="9" t="n"/>
      <c r="D207" s="9" t="n"/>
      <c r="E207" s="11" t="n"/>
      <c r="F207" s="10" t="n"/>
    </row>
    <row r="208">
      <c r="A208" s="10" t="n"/>
      <c r="B208" s="9" t="n"/>
      <c r="C208" s="9" t="n"/>
      <c r="D208" s="9" t="n"/>
      <c r="E208" s="11" t="n"/>
      <c r="F208" s="10" t="n"/>
    </row>
    <row r="209">
      <c r="A209" s="10" t="n"/>
      <c r="B209" s="9" t="n"/>
      <c r="C209" s="9" t="n"/>
      <c r="D209" s="9" t="n"/>
      <c r="E209" s="11" t="n"/>
      <c r="F209" s="10" t="n"/>
    </row>
    <row r="210">
      <c r="A210" s="10" t="n"/>
      <c r="B210" s="9" t="n"/>
      <c r="C210" s="9" t="n"/>
      <c r="D210" s="9" t="n"/>
      <c r="E210" s="11" t="n"/>
      <c r="F210" s="10" t="n"/>
    </row>
    <row r="211">
      <c r="A211" s="10" t="n"/>
      <c r="B211" s="9" t="n"/>
      <c r="C211" s="9" t="n"/>
      <c r="D211" s="9" t="n"/>
      <c r="E211" s="11" t="n"/>
      <c r="F211" s="10" t="n"/>
    </row>
    <row r="212">
      <c r="A212" s="10" t="n"/>
      <c r="B212" s="9" t="n"/>
      <c r="C212" s="9" t="n"/>
      <c r="D212" s="9" t="n"/>
      <c r="E212" s="11" t="n"/>
      <c r="F212" s="10" t="n"/>
    </row>
    <row r="213">
      <c r="A213" s="10" t="n"/>
      <c r="B213" s="9" t="n"/>
      <c r="C213" s="9" t="n"/>
      <c r="D213" s="9" t="n"/>
      <c r="E213" s="11" t="n"/>
      <c r="F213" s="10" t="n"/>
    </row>
    <row r="214">
      <c r="A214" s="10" t="n"/>
      <c r="B214" s="9" t="n"/>
      <c r="C214" s="9" t="n"/>
      <c r="D214" s="9" t="n"/>
      <c r="E214" s="11" t="n"/>
      <c r="F214" s="10" t="n"/>
    </row>
    <row r="215">
      <c r="A215" s="10" t="n"/>
      <c r="B215" s="9" t="n"/>
      <c r="C215" s="9" t="n"/>
      <c r="D215" s="9" t="n"/>
      <c r="E215" s="11" t="n"/>
      <c r="F215" s="10" t="n"/>
    </row>
    <row r="216">
      <c r="A216" s="10" t="n"/>
      <c r="B216" s="9" t="n"/>
      <c r="C216" s="9" t="n"/>
      <c r="D216" s="9" t="n"/>
      <c r="E216" s="11" t="n"/>
      <c r="F216" s="10" t="n"/>
    </row>
    <row r="217">
      <c r="A217" s="10" t="n"/>
      <c r="B217" s="9" t="n"/>
      <c r="C217" s="9" t="n"/>
      <c r="D217" s="9" t="n"/>
      <c r="E217" s="11" t="n"/>
      <c r="F217" s="10" t="n"/>
    </row>
    <row r="218">
      <c r="A218" s="10" t="n"/>
      <c r="B218" s="9" t="n"/>
      <c r="C218" s="9" t="n"/>
      <c r="D218" s="9" t="n"/>
      <c r="E218" s="11" t="n"/>
      <c r="F218" s="10" t="n"/>
    </row>
    <row r="219">
      <c r="A219" s="10" t="n"/>
      <c r="B219" s="9" t="n"/>
      <c r="C219" s="9" t="n"/>
      <c r="D219" s="9" t="n"/>
      <c r="E219" s="11" t="n"/>
      <c r="F219" s="10" t="n"/>
    </row>
    <row r="220">
      <c r="A220" s="10" t="n"/>
      <c r="B220" s="9" t="n"/>
      <c r="C220" s="9" t="n"/>
      <c r="D220" s="9" t="n"/>
      <c r="E220" s="11" t="n"/>
      <c r="F220" s="10" t="n"/>
    </row>
    <row r="221">
      <c r="A221" s="10" t="n"/>
      <c r="B221" s="9" t="n"/>
      <c r="C221" s="9" t="n"/>
      <c r="D221" s="9" t="n"/>
      <c r="E221" s="11" t="n"/>
      <c r="F221" s="10" t="n"/>
    </row>
    <row r="222">
      <c r="A222" s="10" t="n"/>
      <c r="B222" s="9" t="n"/>
      <c r="C222" s="9" t="n"/>
      <c r="D222" s="9" t="n"/>
      <c r="E222" s="11" t="n"/>
      <c r="F222" s="10" t="n"/>
    </row>
    <row r="223">
      <c r="A223" s="10" t="n"/>
      <c r="B223" s="9" t="n"/>
      <c r="C223" s="9" t="n"/>
      <c r="D223" s="9" t="n"/>
      <c r="E223" s="11" t="n"/>
      <c r="F223" s="10" t="n"/>
    </row>
    <row r="224">
      <c r="A224" s="10" t="n"/>
      <c r="B224" s="9" t="n"/>
      <c r="C224" s="9" t="n"/>
      <c r="D224" s="9" t="n"/>
      <c r="E224" s="11" t="n"/>
      <c r="F224" s="10" t="n"/>
    </row>
    <row r="225">
      <c r="A225" s="10" t="n"/>
      <c r="B225" s="9" t="n"/>
      <c r="C225" s="9" t="n"/>
      <c r="D225" s="9" t="n"/>
      <c r="E225" s="11" t="n"/>
      <c r="F225" s="10" t="n"/>
    </row>
    <row r="226">
      <c r="A226" s="10" t="n"/>
      <c r="B226" s="9" t="n"/>
      <c r="C226" s="9" t="n"/>
      <c r="D226" s="9" t="n"/>
      <c r="E226" s="11" t="n"/>
      <c r="F226" s="10" t="n"/>
    </row>
    <row r="227">
      <c r="A227" s="10" t="n"/>
      <c r="B227" s="9" t="n"/>
      <c r="C227" s="9" t="n"/>
      <c r="D227" s="9" t="n"/>
      <c r="E227" s="11" t="n"/>
      <c r="F227" s="10" t="n"/>
    </row>
    <row r="228">
      <c r="A228" s="10" t="n"/>
      <c r="B228" s="9" t="n"/>
      <c r="C228" s="9" t="n"/>
      <c r="D228" s="9" t="n"/>
      <c r="E228" s="11" t="n"/>
      <c r="F228" s="10" t="n"/>
    </row>
    <row r="229">
      <c r="A229" s="10" t="n"/>
      <c r="B229" s="9" t="n"/>
      <c r="C229" s="9" t="n"/>
      <c r="D229" s="9" t="n"/>
      <c r="E229" s="11" t="n"/>
      <c r="F229" s="10" t="n"/>
    </row>
    <row r="230">
      <c r="A230" s="10" t="n"/>
      <c r="B230" s="9" t="n"/>
      <c r="C230" s="9" t="n"/>
      <c r="D230" s="9" t="n"/>
      <c r="E230" s="11" t="n"/>
      <c r="F230" s="10" t="n"/>
    </row>
    <row r="231">
      <c r="A231" s="10" t="n"/>
      <c r="B231" s="9" t="n"/>
      <c r="C231" s="9" t="n"/>
      <c r="D231" s="9" t="n"/>
      <c r="E231" s="11" t="n"/>
      <c r="F231" s="10" t="n"/>
    </row>
    <row r="232">
      <c r="A232" s="10" t="n"/>
      <c r="B232" s="9" t="n"/>
      <c r="C232" s="9" t="n"/>
      <c r="D232" s="9" t="n"/>
      <c r="E232" s="11" t="n"/>
      <c r="F232" s="10" t="n"/>
    </row>
    <row r="233">
      <c r="A233" s="10" t="n"/>
      <c r="B233" s="9" t="n"/>
      <c r="C233" s="9" t="n"/>
      <c r="D233" s="9" t="n"/>
      <c r="E233" s="11" t="n"/>
      <c r="F233" s="10" t="n"/>
    </row>
    <row r="234">
      <c r="A234" s="10" t="n"/>
      <c r="B234" s="9" t="n"/>
      <c r="C234" s="9" t="n"/>
      <c r="D234" s="9" t="n"/>
      <c r="E234" s="11" t="n"/>
      <c r="F234" s="10" t="n"/>
    </row>
    <row r="235">
      <c r="A235" s="10" t="n"/>
      <c r="B235" s="9" t="n"/>
      <c r="C235" s="9" t="n"/>
      <c r="D235" s="9" t="n"/>
      <c r="E235" s="11" t="n"/>
      <c r="F235" s="10" t="n"/>
    </row>
    <row r="236">
      <c r="A236" s="10" t="n"/>
      <c r="B236" s="9" t="n"/>
      <c r="C236" s="9" t="n"/>
      <c r="D236" s="9" t="n"/>
      <c r="E236" s="11" t="n"/>
      <c r="F236" s="10" t="n"/>
    </row>
    <row r="237">
      <c r="A237" s="10" t="n"/>
      <c r="B237" s="9" t="n"/>
      <c r="C237" s="9" t="n"/>
      <c r="D237" s="9" t="n"/>
      <c r="E237" s="11" t="n"/>
      <c r="F237" s="10" t="n"/>
    </row>
    <row r="238">
      <c r="A238" s="10" t="n"/>
      <c r="B238" s="9" t="n"/>
      <c r="C238" s="9" t="n"/>
      <c r="D238" s="9" t="n"/>
      <c r="E238" s="11" t="n"/>
      <c r="F238" s="10" t="n"/>
    </row>
    <row r="239">
      <c r="A239" s="10" t="n"/>
      <c r="B239" s="9" t="n"/>
      <c r="C239" s="9" t="n"/>
      <c r="D239" s="9" t="n"/>
      <c r="E239" s="11" t="n"/>
      <c r="F239" s="10" t="n"/>
    </row>
    <row r="240">
      <c r="A240" s="10" t="n"/>
      <c r="B240" s="9" t="n"/>
      <c r="C240" s="9" t="n"/>
      <c r="D240" s="9" t="n"/>
      <c r="E240" s="11" t="n"/>
      <c r="F240" s="10" t="n"/>
    </row>
    <row r="241">
      <c r="A241" s="10" t="n"/>
      <c r="B241" s="9" t="n"/>
      <c r="C241" s="9" t="n"/>
      <c r="D241" s="9" t="n"/>
      <c r="E241" s="11" t="n"/>
      <c r="F241" s="10" t="n"/>
    </row>
    <row r="242">
      <c r="A242" s="10" t="n"/>
      <c r="B242" s="9" t="n"/>
      <c r="C242" s="9" t="n"/>
      <c r="D242" s="9" t="n"/>
      <c r="E242" s="11" t="n"/>
      <c r="F242" s="10" t="n"/>
    </row>
    <row r="243">
      <c r="A243" s="10" t="n"/>
      <c r="B243" s="9" t="n"/>
      <c r="C243" s="9" t="n"/>
      <c r="D243" s="9" t="n"/>
      <c r="E243" s="11" t="n"/>
      <c r="F243" s="10" t="n"/>
    </row>
    <row r="244">
      <c r="A244" s="10" t="n"/>
      <c r="B244" s="9" t="n"/>
      <c r="C244" s="9" t="n"/>
      <c r="D244" s="9" t="n"/>
      <c r="E244" s="11" t="n"/>
      <c r="F244" s="10" t="n"/>
    </row>
    <row r="245">
      <c r="A245" s="10" t="n"/>
      <c r="B245" s="9" t="n"/>
      <c r="C245" s="9" t="n"/>
      <c r="D245" s="9" t="n"/>
      <c r="E245" s="11" t="n"/>
      <c r="F245" s="10" t="n"/>
    </row>
    <row r="246">
      <c r="A246" s="10" t="n"/>
      <c r="B246" s="9" t="n"/>
      <c r="C246" s="9" t="n"/>
      <c r="D246" s="9" t="n"/>
      <c r="E246" s="11" t="n"/>
      <c r="F246" s="10" t="n"/>
    </row>
    <row r="247">
      <c r="A247" s="10" t="n"/>
      <c r="B247" s="9" t="n"/>
      <c r="C247" s="9" t="n"/>
      <c r="D247" s="9" t="n"/>
      <c r="E247" s="11" t="n"/>
      <c r="F247" s="10" t="n"/>
    </row>
    <row r="248">
      <c r="A248" s="10" t="n"/>
      <c r="B248" s="9" t="n"/>
      <c r="C248" s="9" t="n"/>
      <c r="D248" s="9" t="n"/>
      <c r="E248" s="11" t="n"/>
      <c r="F248" s="10" t="n"/>
    </row>
    <row r="249">
      <c r="A249" s="10" t="n"/>
      <c r="B249" s="9" t="n"/>
      <c r="C249" s="9" t="n"/>
      <c r="D249" s="9" t="n"/>
      <c r="E249" s="11" t="n"/>
      <c r="F249" s="10" t="n"/>
    </row>
    <row r="250">
      <c r="A250" s="10" t="n"/>
      <c r="B250" s="9" t="n"/>
      <c r="C250" s="9" t="n"/>
      <c r="D250" s="9" t="n"/>
      <c r="E250" s="11" t="n"/>
      <c r="F250" s="10" t="n"/>
    </row>
    <row r="251">
      <c r="A251" s="10" t="n"/>
      <c r="B251" s="9" t="n"/>
      <c r="C251" s="9" t="n"/>
      <c r="D251" s="9" t="n"/>
      <c r="E251" s="11" t="n"/>
      <c r="F251" s="10" t="n"/>
    </row>
    <row r="252">
      <c r="A252" s="10" t="n"/>
      <c r="B252" s="9" t="n"/>
      <c r="C252" s="9" t="n"/>
      <c r="D252" s="9" t="n"/>
      <c r="E252" s="11" t="n"/>
      <c r="F252" s="10" t="n"/>
    </row>
    <row r="253">
      <c r="A253" s="10" t="n"/>
      <c r="B253" s="9" t="n"/>
      <c r="C253" s="9" t="n"/>
      <c r="D253" s="9" t="n"/>
      <c r="E253" s="11" t="n"/>
      <c r="F253" s="10" t="n"/>
    </row>
    <row r="254">
      <c r="A254" s="10" t="n"/>
      <c r="B254" s="9" t="n"/>
      <c r="C254" s="9" t="n"/>
      <c r="D254" s="9" t="n"/>
      <c r="E254" s="11" t="n"/>
      <c r="F254" s="10" t="n"/>
    </row>
    <row r="255">
      <c r="A255" s="10" t="n"/>
      <c r="B255" s="9" t="n"/>
      <c r="C255" s="9" t="n"/>
      <c r="D255" s="9" t="n"/>
      <c r="E255" s="11" t="n"/>
      <c r="F255" s="10" t="n"/>
    </row>
    <row r="256">
      <c r="A256" s="10" t="n"/>
      <c r="B256" s="9" t="n"/>
      <c r="C256" s="9" t="n"/>
      <c r="D256" s="9" t="n"/>
      <c r="E256" s="11" t="n"/>
      <c r="F256" s="10" t="n"/>
    </row>
    <row r="257">
      <c r="A257" s="10" t="n"/>
      <c r="B257" s="9" t="n"/>
      <c r="C257" s="9" t="n"/>
      <c r="D257" s="9" t="n"/>
      <c r="E257" s="11" t="n"/>
      <c r="F257" s="10" t="n"/>
    </row>
    <row r="258">
      <c r="A258" s="10" t="n"/>
      <c r="B258" s="9" t="n"/>
      <c r="C258" s="9" t="n"/>
      <c r="D258" s="9" t="n"/>
      <c r="E258" s="11" t="n"/>
      <c r="F258" s="10" t="n"/>
    </row>
    <row r="259">
      <c r="A259" s="10" t="n"/>
      <c r="B259" s="9" t="n"/>
      <c r="C259" s="9" t="n"/>
      <c r="D259" s="9" t="n"/>
      <c r="E259" s="11" t="n"/>
      <c r="F259" s="10" t="n"/>
    </row>
    <row r="260">
      <c r="A260" s="10" t="n"/>
      <c r="B260" s="9" t="n"/>
      <c r="C260" s="9" t="n"/>
      <c r="D260" s="9" t="n"/>
      <c r="E260" s="11" t="n"/>
      <c r="F260" s="10" t="n"/>
    </row>
    <row r="261">
      <c r="A261" s="10" t="n"/>
      <c r="B261" s="9" t="n"/>
      <c r="C261" s="9" t="n"/>
      <c r="D261" s="9" t="n"/>
      <c r="E261" s="11" t="n"/>
      <c r="F261" s="10" t="n"/>
    </row>
    <row r="262">
      <c r="A262" s="10" t="n"/>
      <c r="B262" s="9" t="n"/>
      <c r="C262" s="9" t="n"/>
      <c r="D262" s="9" t="n"/>
      <c r="E262" s="11" t="n"/>
      <c r="F262" s="10" t="n"/>
    </row>
    <row r="263">
      <c r="A263" s="10" t="n"/>
      <c r="B263" s="9" t="n"/>
      <c r="C263" s="9" t="n"/>
      <c r="D263" s="9" t="n"/>
      <c r="E263" s="11" t="n"/>
      <c r="F263" s="10" t="n"/>
    </row>
    <row r="264">
      <c r="A264" s="10" t="n"/>
      <c r="B264" s="9" t="n"/>
      <c r="C264" s="9" t="n"/>
      <c r="D264" s="9" t="n"/>
      <c r="E264" s="11" t="n"/>
      <c r="F264" s="10" t="n"/>
    </row>
    <row r="265">
      <c r="A265" s="10" t="n"/>
      <c r="B265" s="9" t="n"/>
      <c r="C265" s="9" t="n"/>
      <c r="D265" s="9" t="n"/>
      <c r="E265" s="11" t="n"/>
      <c r="F265" s="10" t="n"/>
    </row>
    <row r="266">
      <c r="A266" s="10" t="n"/>
      <c r="B266" s="9" t="n"/>
      <c r="C266" s="9" t="n"/>
      <c r="D266" s="9" t="n"/>
      <c r="E266" s="11" t="n"/>
      <c r="F266" s="10" t="n"/>
    </row>
    <row r="267">
      <c r="A267" s="10" t="n"/>
      <c r="B267" s="9" t="n"/>
      <c r="C267" s="9" t="n"/>
      <c r="D267" s="9" t="n"/>
      <c r="E267" s="11" t="n"/>
      <c r="F267" s="10" t="n"/>
    </row>
    <row r="268">
      <c r="A268" s="10" t="n"/>
      <c r="B268" s="9" t="n"/>
      <c r="C268" s="9" t="n"/>
      <c r="D268" s="9" t="n"/>
      <c r="E268" s="11" t="n"/>
      <c r="F268" s="10" t="n"/>
    </row>
    <row r="269">
      <c r="A269" s="10" t="n"/>
      <c r="B269" s="9" t="n"/>
      <c r="C269" s="9" t="n"/>
      <c r="D269" s="9" t="n"/>
      <c r="E269" s="11" t="n"/>
      <c r="F269" s="10" t="n"/>
    </row>
    <row r="270">
      <c r="A270" s="10" t="n"/>
      <c r="B270" s="9" t="n"/>
      <c r="C270" s="9" t="n"/>
      <c r="D270" s="9" t="n"/>
      <c r="E270" s="11" t="n"/>
      <c r="F270" s="10" t="n"/>
    </row>
    <row r="271">
      <c r="A271" s="10" t="n"/>
      <c r="B271" s="9" t="n"/>
      <c r="C271" s="9" t="n"/>
      <c r="D271" s="9" t="n"/>
      <c r="E271" s="11" t="n"/>
      <c r="F271" s="10" t="n"/>
    </row>
    <row r="272">
      <c r="A272" s="10" t="n"/>
      <c r="B272" s="9" t="n"/>
      <c r="C272" s="9" t="n"/>
      <c r="D272" s="9" t="n"/>
      <c r="E272" s="11" t="n"/>
      <c r="F272" s="10" t="n"/>
    </row>
    <row r="273">
      <c r="A273" s="10" t="n"/>
      <c r="B273" s="9" t="n"/>
      <c r="C273" s="9" t="n"/>
      <c r="D273" s="9" t="n"/>
      <c r="E273" s="11" t="n"/>
      <c r="F273" s="10" t="n"/>
    </row>
    <row r="274">
      <c r="A274" s="10" t="n"/>
      <c r="B274" s="9" t="n"/>
      <c r="C274" s="9" t="n"/>
      <c r="D274" s="9" t="n"/>
      <c r="E274" s="11" t="n"/>
      <c r="F274" s="10" t="n"/>
    </row>
    <row r="275">
      <c r="A275" s="10" t="n"/>
      <c r="B275" s="9" t="n"/>
      <c r="C275" s="9" t="n"/>
      <c r="D275" s="9" t="n"/>
      <c r="E275" s="11" t="n"/>
      <c r="F275" s="10" t="n"/>
    </row>
    <row r="276">
      <c r="A276" s="10" t="n"/>
      <c r="B276" s="9" t="n"/>
      <c r="C276" s="9" t="n"/>
      <c r="D276" s="9" t="n"/>
      <c r="E276" s="11" t="n"/>
      <c r="F276" s="10" t="n"/>
    </row>
    <row r="277">
      <c r="A277" s="10" t="n"/>
      <c r="B277" s="9" t="n"/>
      <c r="C277" s="9" t="n"/>
      <c r="D277" s="9" t="n"/>
      <c r="E277" s="11" t="n"/>
      <c r="F277" s="10" t="n"/>
    </row>
    <row r="278">
      <c r="A278" s="10" t="n"/>
      <c r="B278" s="9" t="n"/>
      <c r="C278" s="9" t="n"/>
      <c r="D278" s="9" t="n"/>
      <c r="E278" s="11" t="n"/>
      <c r="F278" s="10" t="n"/>
    </row>
    <row r="279">
      <c r="A279" s="10" t="n"/>
      <c r="B279" s="9" t="n"/>
      <c r="C279" s="9" t="n"/>
      <c r="D279" s="9" t="n"/>
      <c r="E279" s="11" t="n"/>
      <c r="F279" s="10" t="n"/>
    </row>
    <row r="280">
      <c r="A280" s="10" t="n"/>
      <c r="B280" s="9" t="n"/>
      <c r="C280" s="9" t="n"/>
      <c r="D280" s="9" t="n"/>
      <c r="E280" s="11" t="n"/>
      <c r="F280" s="10" t="n"/>
    </row>
    <row r="281">
      <c r="A281" s="10" t="n"/>
      <c r="B281" s="9" t="n"/>
      <c r="C281" s="9" t="n"/>
      <c r="D281" s="9" t="n"/>
      <c r="E281" s="11" t="n"/>
      <c r="F281" s="10" t="n"/>
    </row>
    <row r="282">
      <c r="A282" s="10" t="n"/>
      <c r="B282" s="9" t="n"/>
      <c r="C282" s="9" t="n"/>
      <c r="D282" s="9" t="n"/>
      <c r="E282" s="11" t="n"/>
      <c r="F282" s="10" t="n"/>
    </row>
    <row r="283">
      <c r="A283" s="10" t="n"/>
      <c r="B283" s="9" t="n"/>
      <c r="C283" s="9" t="n"/>
      <c r="D283" s="9" t="n"/>
      <c r="E283" s="11" t="n"/>
      <c r="F283" s="10" t="n"/>
    </row>
    <row r="284">
      <c r="A284" s="10" t="n"/>
      <c r="B284" s="9" t="n"/>
      <c r="C284" s="9" t="n"/>
      <c r="D284" s="9" t="n"/>
      <c r="E284" s="11" t="n"/>
      <c r="F284" s="10" t="n"/>
    </row>
    <row r="285">
      <c r="A285" s="10" t="n"/>
      <c r="B285" s="9" t="n"/>
      <c r="C285" s="9" t="n"/>
      <c r="D285" s="9" t="n"/>
      <c r="E285" s="11" t="n"/>
      <c r="F285" s="10" t="n"/>
    </row>
    <row r="286">
      <c r="A286" s="10" t="n"/>
      <c r="B286" s="9" t="n"/>
      <c r="C286" s="9" t="n"/>
      <c r="D286" s="9" t="n"/>
      <c r="E286" s="11" t="n"/>
      <c r="F286" s="10" t="n"/>
    </row>
    <row r="287">
      <c r="A287" s="10" t="n"/>
      <c r="B287" s="9" t="n"/>
      <c r="C287" s="9" t="n"/>
      <c r="D287" s="9" t="n"/>
      <c r="E287" s="11" t="n"/>
      <c r="F287" s="10" t="n"/>
    </row>
    <row r="288">
      <c r="A288" s="10" t="n"/>
      <c r="B288" s="9" t="n"/>
      <c r="C288" s="9" t="n"/>
      <c r="D288" s="9" t="n"/>
      <c r="E288" s="11" t="n"/>
      <c r="F288" s="10" t="n"/>
    </row>
    <row r="289">
      <c r="A289" s="10" t="n"/>
      <c r="B289" s="9" t="n"/>
      <c r="C289" s="9" t="n"/>
      <c r="D289" s="9" t="n"/>
      <c r="E289" s="11" t="n"/>
      <c r="F289" s="10" t="n"/>
    </row>
    <row r="290">
      <c r="A290" s="10" t="n"/>
      <c r="B290" s="9" t="n"/>
      <c r="C290" s="9" t="n"/>
      <c r="D290" s="9" t="n"/>
      <c r="E290" s="11" t="n"/>
      <c r="F290" s="10" t="n"/>
    </row>
    <row r="291">
      <c r="A291" s="10" t="n"/>
      <c r="B291" s="9" t="n"/>
      <c r="C291" s="9" t="n"/>
      <c r="D291" s="9" t="n"/>
      <c r="E291" s="11" t="n"/>
      <c r="F291" s="10" t="n"/>
    </row>
    <row r="292">
      <c r="A292" s="10" t="n"/>
      <c r="B292" s="9" t="n"/>
      <c r="C292" s="9" t="n"/>
      <c r="D292" s="9" t="n"/>
      <c r="E292" s="11" t="n"/>
      <c r="F292" s="10" t="n"/>
    </row>
    <row r="293">
      <c r="A293" s="10" t="n"/>
      <c r="B293" s="9" t="n"/>
      <c r="C293" s="9" t="n"/>
      <c r="D293" s="9" t="n"/>
      <c r="E293" s="11" t="n"/>
      <c r="F293" s="10" t="n"/>
    </row>
    <row r="294">
      <c r="A294" s="10" t="n"/>
      <c r="B294" s="9" t="n"/>
      <c r="C294" s="9" t="n"/>
      <c r="D294" s="9" t="n"/>
      <c r="E294" s="11" t="n"/>
      <c r="F294" s="10" t="n"/>
    </row>
    <row r="295">
      <c r="A295" s="10" t="n"/>
      <c r="B295" s="9" t="n"/>
      <c r="C295" s="9" t="n"/>
      <c r="D295" s="9" t="n"/>
      <c r="E295" s="11" t="n"/>
      <c r="F295" s="10" t="n"/>
    </row>
    <row r="296">
      <c r="A296" s="10" t="n"/>
      <c r="B296" s="9" t="n"/>
      <c r="C296" s="9" t="n"/>
      <c r="D296" s="9" t="n"/>
      <c r="E296" s="11" t="n"/>
      <c r="F296" s="10" t="n"/>
    </row>
    <row r="297">
      <c r="A297" s="10" t="n"/>
      <c r="B297" s="9" t="n"/>
      <c r="C297" s="9" t="n"/>
      <c r="D297" s="9" t="n"/>
      <c r="E297" s="11" t="n"/>
      <c r="F297" s="10" t="n"/>
    </row>
    <row r="298">
      <c r="A298" s="10" t="n"/>
      <c r="B298" s="9" t="n"/>
      <c r="C298" s="9" t="n"/>
      <c r="D298" s="9" t="n"/>
      <c r="E298" s="11" t="n"/>
      <c r="F298" s="10" t="n"/>
    </row>
    <row r="299">
      <c r="A299" s="10" t="n"/>
      <c r="B299" s="9" t="n"/>
      <c r="C299" s="9" t="n"/>
      <c r="D299" s="9" t="n"/>
      <c r="E299" s="11" t="n"/>
      <c r="F299" s="10" t="n"/>
    </row>
    <row r="300">
      <c r="A300" s="10" t="n"/>
      <c r="B300" s="9" t="n"/>
      <c r="C300" s="9" t="n"/>
      <c r="D300" s="9" t="n"/>
      <c r="E300" s="11" t="n"/>
      <c r="F300" s="10" t="n"/>
    </row>
    <row r="301">
      <c r="A301" s="10" t="n"/>
      <c r="B301" s="9" t="n"/>
      <c r="C301" s="9" t="n"/>
      <c r="D301" s="9" t="n"/>
      <c r="E301" s="11" t="n"/>
      <c r="F301" s="10" t="n"/>
    </row>
    <row r="302">
      <c r="A302" s="10" t="n"/>
      <c r="B302" s="9" t="n"/>
      <c r="C302" s="9" t="n"/>
      <c r="D302" s="9" t="n"/>
      <c r="E302" s="11" t="n"/>
      <c r="F302" s="10" t="n"/>
    </row>
    <row r="303">
      <c r="A303" s="10" t="n"/>
      <c r="B303" s="9" t="n"/>
      <c r="C303" s="9" t="n"/>
      <c r="D303" s="9" t="n"/>
      <c r="E303" s="11" t="n"/>
      <c r="F303" s="10" t="n"/>
    </row>
    <row r="304">
      <c r="A304" s="10" t="n"/>
      <c r="B304" s="9" t="n"/>
      <c r="C304" s="9" t="n"/>
      <c r="D304" s="9" t="n"/>
      <c r="E304" s="11" t="n"/>
      <c r="F304" s="10" t="n"/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2026-10-13T09:58:02Z</dcterms:created>
  <dcterms:modified xmlns:dcterms="http://purl.org/dc/terms/" xmlns:xsi="http://www.w3.org/2001/XMLSchema-instance" xsi:type="dcterms:W3CDTF">2026-10-13T09:58:02Z</dcterms:modified>
</cp:coreProperties>
</file>